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2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1" name="_xlnm.Print_Titles" vbProcedure="false">Лист2!$1:$3</definedName>
    <definedName function="false" hidden="false" localSheetId="2" name="_xlnm.Print_Titles" vbProcedure="false">Лист3!$1:$3</definedName>
    <definedName function="false" hidden="false" localSheetId="1" name="_xlnm.Print_Titles" vbProcedure="false">Лист2!$1:$3</definedName>
    <definedName function="false" hidden="false" localSheetId="1" name="_xlnm.Print_Titles_0" vbProcedure="false">Лист2!$1:$3</definedName>
    <definedName function="false" hidden="false" localSheetId="1" name="_xlnm.Print_Titles_0_0" vbProcedure="false">Лист2!$1:$3</definedName>
    <definedName function="false" hidden="false" localSheetId="1" name="_xlnm.Print_Titles_0_0_0" vbProcedure="false">Лист2!$1:$3</definedName>
    <definedName function="false" hidden="false" localSheetId="1" name="_xlnm.Print_Titles_0_0_0_0" vbProcedure="false">Лист2!$1:$3</definedName>
    <definedName function="false" hidden="false" localSheetId="1" name="_xlnm.Print_Titles_0_0_0_0_0" vbProcedure="false">Лист2!$1:$3</definedName>
    <definedName function="false" hidden="false" localSheetId="1" name="_xlnm.Print_Titles_0_0_0_0_0_0" vbProcedure="false">Лист2!$1:$3</definedName>
    <definedName function="false" hidden="false" localSheetId="1" name="_xlnm.Print_Titles_0_0_0_0_0_0_0" vbProcedure="false">Лист2!$1:$3</definedName>
    <definedName function="false" hidden="false" localSheetId="1" name="_xlnm.Print_Titles_0_0_0_0_0_0_0_0" vbProcedure="false">Лист2!$1:$3</definedName>
    <definedName function="false" hidden="false" localSheetId="1" name="_xlnm.Print_Titles_0_0_0_0_0_0_0_0_0" vbProcedure="false">Лист2!$1:$3</definedName>
    <definedName function="false" hidden="false" localSheetId="1" name="_xlnm.Print_Titles_0_0_0_0_0_0_0_0_0_0" vbProcedure="false">Лист2!$1:$3</definedName>
    <definedName function="false" hidden="false" localSheetId="1" name="_xlnm.Print_Titles_0_0_0_0_0_0_0_0_0_0_0" vbProcedure="false">Лист2!$1:$3</definedName>
    <definedName function="false" hidden="false" localSheetId="1" name="_xlnm.Print_Titles_0_0_0_0_0_0_0_0_0_0_0_0" vbProcedure="false">Лист2!$1:$3</definedName>
    <definedName function="false" hidden="false" localSheetId="1" name="_xlnm.Print_Titles_0_0_0_0_0_0_0_0_0_0_0_0_0" vbProcedure="false">Лист2!$1:$3</definedName>
    <definedName function="false" hidden="false" localSheetId="1" name="_xlnm.Print_Titles_0_0_0_0_0_0_0_0_0_0_0_0_0_0" vbProcedure="false">Лист2!$1:$3</definedName>
    <definedName function="false" hidden="false" localSheetId="1" name="_xlnm.Print_Titles_0_0_0_0_0_0_0_0_0_0_0_0_0_0_0" vbProcedure="false">Лист2!$1:$3</definedName>
    <definedName function="false" hidden="false" localSheetId="1" name="_xlnm.Print_Titles_0_0_0_0_0_0_0_0_0_0_0_0_0_0_0_0" vbProcedure="false">Лист2!$1:$3</definedName>
    <definedName function="false" hidden="false" localSheetId="1" name="_xlnm.Print_Titles_0_0_0_0_0_0_0_0_0_0_0_0_0_0_0_0_0" vbProcedure="false">Лист2!$1:$3</definedName>
    <definedName function="false" hidden="false" localSheetId="2" name="_xlnm.Print_Titles" vbProcedure="false">Лист3!$1:$3</definedName>
    <definedName function="false" hidden="false" localSheetId="2" name="_xlnm.Print_Titles_0" vbProcedure="false">Лист3!$1:$3</definedName>
    <definedName function="false" hidden="false" localSheetId="2" name="_xlnm.Print_Titles_0_0" vbProcedure="false">Лист3!$1:$3</definedName>
    <definedName function="false" hidden="false" localSheetId="2" name="_xlnm.Print_Titles_0_0_0" vbProcedure="false">Лист3!$1:$3</definedName>
    <definedName function="false" hidden="false" localSheetId="2" name="_xlnm.Print_Titles_0_0_0_0" vbProcedure="false">Лист3!$1:$3</definedName>
    <definedName function="false" hidden="false" localSheetId="2" name="_xlnm.Print_Titles_0_0_0_0_0" vbProcedure="false">Лист3!$1:$3</definedName>
    <definedName function="false" hidden="false" localSheetId="2" name="_xlnm.Print_Titles_0_0_0_0_0_0" vbProcedure="false">Лист3!$1:$3</definedName>
    <definedName function="false" hidden="false" localSheetId="2" name="_xlnm.Print_Titles_0_0_0_0_0_0_0" vbProcedure="false">Лист3!$1:$3</definedName>
    <definedName function="false" hidden="false" localSheetId="2" name="_xlnm.Print_Titles_0_0_0_0_0_0_0_0" vbProcedure="false">Лист3!$1:$3</definedName>
    <definedName function="false" hidden="false" localSheetId="2" name="_xlnm.Print_Titles_0_0_0_0_0_0_0_0_0" vbProcedure="false">Лист3!$1:$3</definedName>
    <definedName function="false" hidden="false" localSheetId="2" name="_xlnm.Print_Titles_0_0_0_0_0_0_0_0_0_0" vbProcedure="false">Лист3!$1:$3</definedName>
    <definedName function="false" hidden="false" localSheetId="2" name="_xlnm.Print_Titles_0_0_0_0_0_0_0_0_0_0_0" vbProcedure="false">Лист3!$1:$3</definedName>
    <definedName function="false" hidden="false" localSheetId="2" name="_xlnm.Print_Titles_0_0_0_0_0_0_0_0_0_0_0_0" vbProcedure="false">Лист3!$1:$3</definedName>
    <definedName function="false" hidden="false" localSheetId="2" name="_xlnm.Print_Titles_0_0_0_0_0_0_0_0_0_0_0_0_0" vbProcedure="false">Лист3!$1:$3</definedName>
    <definedName function="false" hidden="false" localSheetId="2" name="_xlnm.Print_Titles_0_0_0_0_0_0_0_0_0_0_0_0_0_0" vbProcedure="false">Лист3!$1:$3</definedName>
    <definedName function="false" hidden="false" localSheetId="2" name="_xlnm.Print_Titles_0_0_0_0_0_0_0_0_0_0_0_0_0_0_0" vbProcedure="false">Лист3!$1:$3</definedName>
    <definedName function="false" hidden="false" localSheetId="2" name="_xlnm.Print_Titles_0_0_0_0_0_0_0_0_0_0_0_0_0_0_0_0" vbProcedure="false">Лист3!$1:$3</definedName>
    <definedName function="false" hidden="false" localSheetId="2" name="_xlnm.Print_Titles_0_0_0_0_0_0_0_0_0_0_0_0_0_0_0_0_0" vbProcedure="false">Лист3!$1:$3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<sst xmlns="http://schemas.openxmlformats.org/spreadsheetml/2006/main" count="747" uniqueCount="394">
  <si>
    <t>ОТЧЕТ ОБ ИСПОЛНЕНИИ БЮДЖЕТА</t>
  </si>
  <si>
    <t>Коды</t>
  </si>
  <si>
    <t>Форма по ОКУД</t>
  </si>
  <si>
    <t>503117«СВ»</t>
  </si>
  <si>
    <t>На 01 сентября 2016 г.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</si>
  <si>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</si>
  <si>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</si>
  <si>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</si>
  <si>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</si>
  <si>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</si>
  <si>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</si>
  <si>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Фомино-Свечниковское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</si>
  <si>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</si>
  <si>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</si>
  <si>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</si>
  <si>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</si>
  <si>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</si>
  <si>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</si>
  <si>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</si>
  <si>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</si>
  <si>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</si>
  <si>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</si>
  <si>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</si>
  <si>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 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</si>
  <si>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</si>
  <si>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</si>
  <si>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</si>
  <si>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</si>
  <si>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</si>
  <si>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</si>
  <si>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</si>
  <si>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</si>
  <si>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</si>
  <si>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</si>
  <si>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</si>
  <si>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</si>
  <si>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</si>
  <si>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</si>
  <si>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</si>
  <si>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</si>
  <si>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</si>
  <si>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</si>
  <si>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</si>
  <si>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</si>
  <si>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</si>
  <si>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</si>
  <si>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</si>
  <si>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</si>
  <si>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</si>
  <si>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</si>
  <si>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</si>
  <si>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</si>
  <si>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</si>
  <si>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</si>
  <si>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</si>
  <si>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</si>
  <si>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</si>
  <si>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</si>
  <si>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</si>
  <si>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</si>
  <si>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</si>
  <si>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</si>
  <si>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</si>
  <si>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</si>
  <si>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</si>
  <si>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</si>
  <si>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</si>
  <si>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</si>
  <si>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</si>
  <si>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</si>
  <si>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</si>
  <si>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</si>
  <si>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</si>
  <si>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</si>
  <si>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</si>
  <si>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</si>
  <si>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</si>
  <si>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</si>
  <si>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</si>
  <si>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</si>
  <si>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</si>
  <si>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</si>
  <si>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</si>
  <si>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</si>
  <si>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</si>
  <si>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</si>
  <si>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</si>
  <si>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</si>
  <si>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</si>
  <si>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</si>
  <si>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</si>
  <si>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</si>
  <si>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</si>
  <si>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</si>
  <si>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</si>
  <si>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</si>
  <si>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</si>
  <si>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</si>
  <si>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</si>
  <si>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</si>
  <si>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</si>
  <si>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</si>
  <si>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</si>
  <si>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</si>
  <si>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</si>
  <si>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</si>
  <si>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</si>
  <si>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</si>
  <si>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</si>
  <si>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</si>
  <si>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</si>
  <si>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</si>
  <si>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</si>
  <si>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</si>
  <si>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</si>
  <si>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</si>
  <si>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</si>
  <si>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</si>
  <si>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</si>
  <si>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</si>
  <si>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</si>
  <si>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</si>
  <si>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</si>
  <si>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</si>
  <si>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</si>
  <si>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</si>
  <si>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</si>
  <si>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</si>
  <si>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</si>
  <si>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</si>
  <si>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</si>
  <si>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</si>
  <si>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</si>
  <si>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</si>
  <si>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Неисполненные назначения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</si>
  <si>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</si>
  <si>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</si>
  <si>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</si>
  <si>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</si>
  <si>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</si>
  <si>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</si>
  <si>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</si>
  <si>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</si>
  <si>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</si>
  <si>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</si>
  <si>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</si>
  <si>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</si>
  <si>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</si>
  <si>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</si>
  <si>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</si>
  <si>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</si>
  <si>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</si>
  <si>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</si>
  <si>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</si>
  <si>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</si>
  <si>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</si>
  <si>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</si>
  <si>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</si>
  <si>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</si>
  <si>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</si>
  <si>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</si>
  <si>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</si>
  <si>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</si>
  <si>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</si>
  <si>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</si>
  <si>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</si>
  <si>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</si>
  <si>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</si>
  <si>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</si>
  <si>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</si>
  <si>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</si>
  <si>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</si>
  <si>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</si>
  <si>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</si>
  <si>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</si>
  <si>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</si>
  <si>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</si>
  <si>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</si>
  <si>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</si>
  <si>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</si>
  <si>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</si>
  <si>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</si>
  <si>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</si>
  <si>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</si>
  <si>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</si>
  <si>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</si>
  <si>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</si>
  <si>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</si>
  <si>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</si>
  <si>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</si>
  <si>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</si>
  <si>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</si>
  <si>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</si>
  <si>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</si>
  <si>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>Работы, услуги по содержанию имущества                          </t>
  </si>
  <si>
    <t>000 0104 0000000000 244 225</t>
  </si>
  <si>
    <t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</si>
  <si>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</si>
  <si>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</si>
  <si>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</si>
  <si>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основных средств</t>
  </si>
  <si>
    <t>000 0104 0000000000 244 310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</si>
  <si>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</si>
  <si>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</si>
  <si>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</si>
  <si>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</si>
  <si>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Иные межбюджетные трансферты</t>
  </si>
  <si>
    <t>000 0104 0000000000 540 000</t>
  </si>
  <si>
    <t>000 0104 0000000000 540 200</t>
  </si>
  <si>
    <t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</si>
  <si>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</si>
  <si>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</si>
  <si>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</si>
  <si>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</si>
  <si>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</si>
  <si>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</si>
  <si>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</si>
  <si>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</si>
  <si>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</si>
  <si>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</si>
  <si>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</si>
  <si>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</si>
  <si>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>Уплата прочих налогов, сборов </t>
  </si>
  <si>
    <t>000 0104 0000000000 852 000</t>
  </si>
  <si>
    <t>000 0104 0000000000 852 200</t>
  </si>
  <si>
    <t>000 0104 0000000000 852 290</t>
  </si>
  <si>
    <t>000 0104 0000000000 853 200</t>
  </si>
  <si>
    <t>Уплата иных платежей</t>
  </si>
  <si>
    <t>000 0104 0000000000 853 290</t>
  </si>
  <si>
    <t>Обеспечение проведения выборов и референдумов</t>
  </si>
  <si>
    <t>000 0107 0000000000 000 000</t>
  </si>
  <si>
    <t>   281 100,00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</si>
  <si>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</si>
  <si>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</si>
  <si>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</si>
  <si>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</si>
  <si>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</si>
  <si>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</si>
  <si>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</si>
  <si>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</si>
  <si>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   50 600,00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</si>
  <si>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</si>
  <si>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</si>
  <si>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</si>
  <si>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</si>
  <si>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</si>
  <si>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000 0113 0000000000 800 000</t>
  </si>
  <si>
    <t>000 0113 0000000000 852 000</t>
  </si>
  <si>
    <t>000 0113 0000000000 852 200</t>
  </si>
  <si>
    <t>000 0113 0000000000 852 290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</si>
  <si>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</si>
  <si>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</si>
  <si>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</si>
  <si>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</si>
  <si>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</si>
  <si>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</si>
  <si>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</si>
  <si>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</si>
  <si>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</si>
  <si>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</si>
  <si>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</si>
  <si>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</si>
  <si>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</si>
  <si>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</si>
  <si>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</si>
  <si>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</si>
  <si>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</si>
  <si>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</si>
  <si>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</si>
  <si>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</si>
  <si>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</si>
  <si>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</si>
  <si>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</si>
  <si>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</si>
  <si>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</si>
  <si>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</si>
  <si>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</si>
  <si>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</si>
  <si>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</si>
  <si>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</si>
  <si>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</si>
  <si>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</si>
  <si>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000 0409 0000000000 244 223</t>
  </si>
  <si>
    <t>000 0409 0000000000 244 225</t>
  </si>
  <si>
    <t>000 0409 0000000000 244 226</t>
  </si>
  <si>
    <t>000 0409 0000000000 244 300</t>
  </si>
  <si>
    <t>Увеличение стоимости основных средств</t>
  </si>
  <si>
    <t>000 0409 0000000000 244 310</t>
  </si>
  <si>
    <t>Жилищно-коммунальное хозяйство</t>
  </si>
  <si>
    <t>000 0500 0000000000 000 000</t>
  </si>
  <si>
    <t>Благоустройство</t>
  </si>
  <si>
    <t>000 0503 0000000000 000 000</t>
  </si>
  <si>
    <t>000 0503 0000000000 200 000</t>
  </si>
  <si>
    <t>   43 600,00</t>
  </si>
  <si>
    <t>000 0503 0000000000 240 000</t>
  </si>
  <si>
    <t>000 0503 0000000000 244 000</t>
  </si>
  <si>
    <t>000 0503 0000000000 244 200</t>
  </si>
  <si>
    <t>000 0503 0000000000 244 220</t>
  </si>
  <si>
    <t>000 0503 0000000000 244 225</t>
  </si>
  <si>
    <t>000 0503 0000000000 244 226</t>
  </si>
  <si>
    <t>000 0503 0000000000 244 300</t>
  </si>
  <si>
    <t>000 0503 0000000000 244 310</t>
  </si>
  <si>
    <t>000 0503 0000000000 244 340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</si>
  <si>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</si>
  <si>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</si>
  <si>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</si>
  <si>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</si>
  <si>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</si>
  <si>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</si>
  <si>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</si>
  <si>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</si>
  <si>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</si>
  <si>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</si>
  <si>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</si>
  <si>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</si>
  <si>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</si>
  <si>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</si>
  <si>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</si>
  <si>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</si>
  <si>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</si>
  <si>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</si>
  <si>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</si>
  <si>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000 0801 0000000000 244 226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</si>
  <si>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</si>
  <si>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</si>
  <si>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</si>
  <si>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</si>
  <si>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</si>
  <si>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</si>
  <si>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</si>
  <si>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</si>
  <si>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</si>
  <si>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</si>
  <si>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</si>
  <si>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   900 090,60</t>
  </si>
  <si>
    <t>000 0801 0000000000 611 200</t>
  </si>
  <si>
    <t>Безвозмездные перечисления организациям </t>
  </si>
  <si>
    <t>000 0801 0000000000 611 240</t>
  </si>
  <si>
    <t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</si>
  <si>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</si>
  <si>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</si>
  <si>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</si>
  <si>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</si>
  <si>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</si>
  <si>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</si>
  <si>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</si>
  <si>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</si>
  <si>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</si>
  <si>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</si>
  <si>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   49 016,41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</si>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</sst>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000"/>
    <numFmt numFmtId="167" formatCode="#,###.00"/>
  </numFmts>
  <fonts count="16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1"/>
    </font>
    <font>
      <b val="true"/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4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9" xfId="2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4"/>
  <sheetViews>
    <sheetView windowProtection="false" showFormulas="false" showGridLines="fals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F65" activeCellId="0" sqref="F65"/>
    </sheetView>
  </sheetViews>
  <sheetFormatPr defaultRowHeight="12.8"/>
  <cols>
    <col collapsed="false" hidden="false" max="1" min="1" style="1" width="0.67515923566879"/>
    <col collapsed="false" hidden="false" max="2" min="2" style="1" width="35.7261146496815"/>
    <col collapsed="false" hidden="false" max="3" min="3" style="1" width="5.05732484076433"/>
    <col collapsed="false" hidden="false" max="4" min="4" style="1" width="31.1783439490446"/>
    <col collapsed="false" hidden="false" max="7" min="5" style="1" width="17.6942675159236"/>
    <col collapsed="false" hidden="false" max="8" min="8" style="1" width="0.165605095541401"/>
    <col collapsed="false" hidden="true" max="9" min="9" style="1" width="0"/>
    <col collapsed="false" hidden="false" max="1025" min="10" style="1" width="10.6178343949045"/>
  </cols>
  <sheetData>
    <row r="1" customFormat="false" ht="15.7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2" customFormat="false" ht="15" hidden="false" customHeight="true" outlineLevel="0" collapsed="false">
      <c r="B2" s="3"/>
      <c r="C2" s="3"/>
      <c r="D2" s="3"/>
      <c r="E2" s="4"/>
      <c r="F2" s="4"/>
      <c r="G2" s="5" t="s">
        <v>1</v>
      </c>
      <c r="H2" s="5"/>
    </row>
    <row r="3" customFormat="false" ht="20.1" hidden="false" customHeight="true" outlineLevel="0" collapsed="false">
      <c r="B3" s="3"/>
      <c r="C3" s="3"/>
      <c r="D3" s="3"/>
      <c r="E3" s="4"/>
      <c r="F3" s="6" t="s">
        <v>2</v>
      </c>
      <c r="G3" s="7" t="s">
        <v>3</v>
      </c>
      <c r="H3" s="7"/>
    </row>
    <row r="4" customFormat="false" ht="15" hidden="false" customHeight="true" outlineLevel="0" collapsed="false">
      <c r="B4" s="2" t="s">
        <v>4</v>
      </c>
      <c r="C4" s="2"/>
      <c r="D4" s="2"/>
      <c r="E4" s="2"/>
      <c r="F4" s="6" t="s">
        <v>5</v>
      </c>
      <c r="G4" s="8" t="n">
        <v>42401</v>
      </c>
      <c r="H4" s="8"/>
    </row>
    <row r="5" customFormat="false" ht="12.8" hidden="false" customHeight="false" outlineLevel="0" collapsed="false">
      <c r="B5" s="9" t="s">
        <v>6</v>
      </c>
      <c r="C5" s="9"/>
      <c r="D5" s="3"/>
      <c r="E5" s="4"/>
      <c r="F5" s="6" t="s">
        <v>7</v>
      </c>
      <c r="G5" s="8"/>
      <c r="H5" s="8"/>
    </row>
    <row r="6" customFormat="false" ht="12.8" hidden="false" customHeight="false" outlineLevel="0" collapsed="false">
      <c r="B6" s="9" t="s">
        <v>8</v>
      </c>
      <c r="C6" s="10"/>
      <c r="D6" s="10"/>
      <c r="E6" s="10"/>
      <c r="F6" s="6" t="s">
        <v>9</v>
      </c>
      <c r="G6" s="8"/>
      <c r="H6" s="8"/>
    </row>
    <row r="7" customFormat="false" ht="35.05" hidden="false" customHeight="true" outlineLevel="0" collapsed="false">
      <c r="B7" s="9" t="s">
        <v>10</v>
      </c>
      <c r="C7" s="9"/>
      <c r="D7" s="11" t="s">
        <v>11</v>
      </c>
      <c r="E7" s="11"/>
      <c r="F7" s="6" t="s">
        <v>12</v>
      </c>
      <c r="G7" s="8"/>
      <c r="H7" s="8"/>
    </row>
    <row r="8" customFormat="false" ht="15" hidden="false" customHeight="true" outlineLevel="0" collapsed="false">
      <c r="B8" s="9" t="s">
        <v>13</v>
      </c>
      <c r="C8" s="3"/>
      <c r="D8" s="3"/>
      <c r="E8" s="4"/>
      <c r="F8" s="4"/>
      <c r="G8" s="12" t="s">
        <v>14</v>
      </c>
      <c r="H8" s="12"/>
    </row>
    <row r="9" customFormat="false" ht="15" hidden="false" customHeight="true" outlineLevel="0" collapsed="false">
      <c r="B9" s="9" t="s">
        <v>15</v>
      </c>
      <c r="C9" s="3"/>
      <c r="D9" s="3"/>
      <c r="E9" s="4"/>
      <c r="F9" s="4"/>
      <c r="G9" s="13" t="s">
        <v>16</v>
      </c>
      <c r="H9" s="13"/>
    </row>
    <row r="10" customFormat="false" ht="1.35" hidden="false" customHeight="true" outlineLevel="0" collapsed="false">
      <c r="B10" s="0"/>
      <c r="C10" s="0"/>
      <c r="D10" s="0"/>
      <c r="E10" s="0"/>
      <c r="F10" s="0"/>
      <c r="G10" s="0"/>
      <c r="H10" s="0"/>
    </row>
    <row r="11" customFormat="false" ht="15" hidden="false" customHeight="true" outlineLevel="0" collapsed="false">
      <c r="B11" s="2" t="s">
        <v>17</v>
      </c>
      <c r="C11" s="2"/>
      <c r="D11" s="2"/>
      <c r="E11" s="2"/>
      <c r="F11" s="2"/>
      <c r="G11" s="2"/>
      <c r="H11" s="2"/>
    </row>
    <row r="12" customFormat="false" ht="2.65" hidden="false" customHeight="true" outlineLevel="0" collapsed="false">
      <c r="B12" s="0"/>
      <c r="C12" s="0"/>
      <c r="D12" s="0"/>
      <c r="E12" s="0"/>
      <c r="F12" s="0"/>
      <c r="G12" s="0"/>
    </row>
    <row r="13" customFormat="false" ht="32.8" hidden="false" customHeight="false" outlineLevel="0" collapsed="false">
      <c r="B13" s="14" t="s">
        <v>18</v>
      </c>
      <c r="C13" s="15" t="s">
        <v>19</v>
      </c>
      <c r="D13" s="15" t="s">
        <v>20</v>
      </c>
      <c r="E13" s="16" t="s">
        <v>21</v>
      </c>
      <c r="F13" s="16" t="s">
        <v>22</v>
      </c>
      <c r="G13" s="17" t="s">
        <v>23</v>
      </c>
    </row>
    <row r="14" customFormat="false" ht="16.7" hidden="false" customHeight="true" outlineLevel="0" collapsed="false">
      <c r="B14" s="18" t="s">
        <v>24</v>
      </c>
      <c r="C14" s="19" t="s">
        <v>25</v>
      </c>
      <c r="D14" s="19" t="s">
        <v>26</v>
      </c>
      <c r="E14" s="20" t="s">
        <v>27</v>
      </c>
      <c r="F14" s="20" t="s">
        <v>28</v>
      </c>
      <c r="G14" s="21" t="s">
        <v>29</v>
      </c>
    </row>
    <row r="15" customFormat="false" ht="23.1" hidden="false" customHeight="true" outlineLevel="0" collapsed="false">
      <c r="B15" s="22" t="s">
        <v>30</v>
      </c>
      <c r="C15" s="23" t="s">
        <v>31</v>
      </c>
      <c r="D15" s="23" t="s">
        <v>32</v>
      </c>
      <c r="E15" s="24" t="n">
        <v>6372303.3</v>
      </c>
      <c r="F15" s="24" t="n">
        <v>3989995.63</v>
      </c>
      <c r="G15" s="24" t="n">
        <f aca="false">E15-F15</f>
        <v>2382307.67</v>
      </c>
    </row>
    <row r="16" customFormat="false" ht="22.35" hidden="false" customHeight="false" outlineLevel="0" collapsed="false">
      <c r="B16" s="25" t="s">
        <v>33</v>
      </c>
      <c r="C16" s="26" t="s">
        <v>31</v>
      </c>
      <c r="D16" s="26" t="s">
        <v>34</v>
      </c>
      <c r="E16" s="27" t="n">
        <v>4911500</v>
      </c>
      <c r="F16" s="27" t="n">
        <v>2878792.33</v>
      </c>
      <c r="G16" s="27" t="n">
        <f aca="false">E16-F16</f>
        <v>2032707.67</v>
      </c>
    </row>
    <row r="17" customFormat="false" ht="12.8" hidden="false" customHeight="false" outlineLevel="0" collapsed="false">
      <c r="B17" s="25" t="s">
        <v>35</v>
      </c>
      <c r="C17" s="26" t="s">
        <v>31</v>
      </c>
      <c r="D17" s="26" t="s">
        <v>36</v>
      </c>
      <c r="E17" s="27" t="n">
        <v>748700</v>
      </c>
      <c r="F17" s="27" t="n">
        <v>312493.76</v>
      </c>
      <c r="G17" s="27" t="n">
        <f aca="false">E17-F17</f>
        <v>436206.24</v>
      </c>
    </row>
    <row r="18" customFormat="false" ht="12.8" hidden="false" customHeight="false" outlineLevel="0" collapsed="false">
      <c r="B18" s="25" t="s">
        <v>37</v>
      </c>
      <c r="C18" s="26" t="s">
        <v>31</v>
      </c>
      <c r="D18" s="26" t="s">
        <v>38</v>
      </c>
      <c r="E18" s="27" t="n">
        <v>748700</v>
      </c>
      <c r="F18" s="27" t="n">
        <v>312493.76</v>
      </c>
      <c r="G18" s="27" t="n">
        <f aca="false">E18-F18</f>
        <v>436206.24</v>
      </c>
    </row>
    <row r="19" customFormat="false" ht="95.5" hidden="false" customHeight="false" outlineLevel="0" collapsed="false">
      <c r="B19" s="25" t="s">
        <v>39</v>
      </c>
      <c r="C19" s="26" t="s">
        <v>31</v>
      </c>
      <c r="D19" s="26" t="s">
        <v>40</v>
      </c>
      <c r="E19" s="27" t="n">
        <v>748700</v>
      </c>
      <c r="F19" s="27" t="n">
        <v>308763.16</v>
      </c>
      <c r="G19" s="27" t="n">
        <f aca="false">E19-F19</f>
        <v>439936.84</v>
      </c>
    </row>
    <row r="20" customFormat="false" ht="64.15" hidden="false" customHeight="false" outlineLevel="0" collapsed="false">
      <c r="B20" s="25" t="s">
        <v>41</v>
      </c>
      <c r="C20" s="26" t="s">
        <v>31</v>
      </c>
      <c r="D20" s="26" t="s">
        <v>42</v>
      </c>
      <c r="E20" s="27" t="s">
        <v>43</v>
      </c>
      <c r="F20" s="27" t="n">
        <v>3730.6</v>
      </c>
      <c r="G20" s="27" t="n">
        <v>-3366.6</v>
      </c>
    </row>
    <row r="21" customFormat="false" ht="43.25" hidden="false" customHeight="false" outlineLevel="0" collapsed="false">
      <c r="B21" s="25" t="s">
        <v>44</v>
      </c>
      <c r="C21" s="26" t="s">
        <v>31</v>
      </c>
      <c r="D21" s="26" t="s">
        <v>45</v>
      </c>
      <c r="E21" s="27" t="n">
        <v>669700</v>
      </c>
      <c r="F21" s="27" t="n">
        <v>480751.19</v>
      </c>
      <c r="G21" s="27" t="n">
        <f aca="false">E21-F21</f>
        <v>188948.81</v>
      </c>
    </row>
    <row r="22" customFormat="false" ht="32.8" hidden="false" customHeight="false" outlineLevel="0" collapsed="false">
      <c r="B22" s="25" t="s">
        <v>46</v>
      </c>
      <c r="C22" s="26" t="s">
        <v>31</v>
      </c>
      <c r="D22" s="26" t="s">
        <v>47</v>
      </c>
      <c r="E22" s="27" t="n">
        <v>669700</v>
      </c>
      <c r="F22" s="27" t="n">
        <v>480751.19</v>
      </c>
      <c r="G22" s="27" t="n">
        <f aca="false">E22-F22</f>
        <v>188948.81</v>
      </c>
    </row>
    <row r="23" customFormat="false" ht="85.05" hidden="false" customHeight="false" outlineLevel="0" collapsed="false">
      <c r="B23" s="25" t="s">
        <v>48</v>
      </c>
      <c r="C23" s="26" t="s">
        <v>31</v>
      </c>
      <c r="D23" s="26" t="s">
        <v>49</v>
      </c>
      <c r="E23" s="27" t="n">
        <v>233500</v>
      </c>
      <c r="F23" s="27" t="n">
        <v>161392.88</v>
      </c>
      <c r="G23" s="27" t="n">
        <f aca="false">E23-F23</f>
        <v>72107.12</v>
      </c>
    </row>
    <row r="24" customFormat="false" ht="105.95" hidden="false" customHeight="false" outlineLevel="0" collapsed="false">
      <c r="B24" s="25" t="s">
        <v>50</v>
      </c>
      <c r="C24" s="26" t="s">
        <v>31</v>
      </c>
      <c r="D24" s="26" t="s">
        <v>51</v>
      </c>
      <c r="E24" s="27" t="n">
        <v>4700</v>
      </c>
      <c r="F24" s="27" t="n">
        <v>2625.2</v>
      </c>
      <c r="G24" s="27" t="n">
        <f aca="false">E24-F24</f>
        <v>2074.8</v>
      </c>
    </row>
    <row r="25" customFormat="false" ht="85.05" hidden="false" customHeight="false" outlineLevel="0" collapsed="false">
      <c r="B25" s="25" t="s">
        <v>52</v>
      </c>
      <c r="C25" s="26" t="s">
        <v>31</v>
      </c>
      <c r="D25" s="26" t="s">
        <v>53</v>
      </c>
      <c r="E25" s="27" t="n">
        <v>431500</v>
      </c>
      <c r="F25" s="27" t="n">
        <v>340181.66</v>
      </c>
      <c r="G25" s="27" t="n">
        <f aca="false">E25-F25</f>
        <v>91318.34</v>
      </c>
    </row>
    <row r="26" customFormat="false" ht="85.05" hidden="false" customHeight="false" outlineLevel="0" collapsed="false">
      <c r="B26" s="25" t="s">
        <v>54</v>
      </c>
      <c r="C26" s="26" t="s">
        <v>31</v>
      </c>
      <c r="D26" s="26" t="s">
        <v>55</v>
      </c>
      <c r="E26" s="27" t="s">
        <v>43</v>
      </c>
      <c r="F26" s="27" t="n">
        <v>-23448.55</v>
      </c>
      <c r="G26" s="27" t="n">
        <v>-12686.6</v>
      </c>
    </row>
    <row r="27" customFormat="false" ht="22.35" hidden="false" customHeight="false" outlineLevel="0" collapsed="false">
      <c r="B27" s="25" t="s">
        <v>56</v>
      </c>
      <c r="C27" s="26" t="s">
        <v>31</v>
      </c>
      <c r="D27" s="26" t="s">
        <v>57</v>
      </c>
      <c r="E27" s="27" t="n">
        <v>99500</v>
      </c>
      <c r="F27" s="27" t="n">
        <v>1512771</v>
      </c>
      <c r="G27" s="27" t="n">
        <f aca="false">E27-F27</f>
        <v>-1413271</v>
      </c>
    </row>
    <row r="28" customFormat="false" ht="22.35" hidden="false" customHeight="false" outlineLevel="0" collapsed="false">
      <c r="B28" s="25" t="s">
        <v>58</v>
      </c>
      <c r="C28" s="26" t="s">
        <v>31</v>
      </c>
      <c r="D28" s="26" t="s">
        <v>59</v>
      </c>
      <c r="E28" s="27" t="n">
        <v>99500</v>
      </c>
      <c r="F28" s="27" t="n">
        <v>1512771</v>
      </c>
      <c r="G28" s="27" t="n">
        <f aca="false">E28-F28</f>
        <v>-1413271</v>
      </c>
    </row>
    <row r="29" customFormat="false" ht="22.35" hidden="false" customHeight="false" outlineLevel="0" collapsed="false">
      <c r="B29" s="25" t="s">
        <v>58</v>
      </c>
      <c r="C29" s="26" t="s">
        <v>31</v>
      </c>
      <c r="D29" s="26" t="s">
        <v>60</v>
      </c>
      <c r="E29" s="27" t="n">
        <v>99500</v>
      </c>
      <c r="F29" s="27" t="n">
        <v>1512771</v>
      </c>
      <c r="G29" s="27" t="n">
        <f aca="false">E29-F29</f>
        <v>-1413271</v>
      </c>
    </row>
    <row r="30" customFormat="false" ht="12.8" hidden="false" customHeight="false" outlineLevel="0" collapsed="false">
      <c r="B30" s="25" t="s">
        <v>61</v>
      </c>
      <c r="C30" s="26" t="s">
        <v>31</v>
      </c>
      <c r="D30" s="26" t="s">
        <v>62</v>
      </c>
      <c r="E30" s="27" t="n">
        <v>3176400</v>
      </c>
      <c r="F30" s="27" t="n">
        <v>462058.78</v>
      </c>
      <c r="G30" s="27" t="n">
        <f aca="false">E30-F30</f>
        <v>2714341.22</v>
      </c>
    </row>
    <row r="31" customFormat="false" ht="22.35" hidden="false" customHeight="false" outlineLevel="0" collapsed="false">
      <c r="B31" s="25" t="s">
        <v>63</v>
      </c>
      <c r="C31" s="26" t="s">
        <v>31</v>
      </c>
      <c r="D31" s="26" t="s">
        <v>64</v>
      </c>
      <c r="E31" s="27" t="n">
        <v>44300</v>
      </c>
      <c r="F31" s="27" t="n">
        <v>3206.62</v>
      </c>
      <c r="G31" s="27" t="n">
        <f aca="false">E31-F31</f>
        <v>41093.38</v>
      </c>
    </row>
    <row r="32" customFormat="false" ht="53.7" hidden="false" customHeight="false" outlineLevel="0" collapsed="false">
      <c r="B32" s="25" t="s">
        <v>65</v>
      </c>
      <c r="C32" s="26" t="s">
        <v>31</v>
      </c>
      <c r="D32" s="26" t="s">
        <v>66</v>
      </c>
      <c r="E32" s="27" t="n">
        <v>44300</v>
      </c>
      <c r="F32" s="27" t="n">
        <v>3206.62</v>
      </c>
      <c r="G32" s="27" t="n">
        <f aca="false">E32-F32</f>
        <v>41093.38</v>
      </c>
    </row>
    <row r="33" customFormat="false" ht="12.8" hidden="false" customHeight="false" outlineLevel="0" collapsed="false">
      <c r="B33" s="25" t="s">
        <v>67</v>
      </c>
      <c r="C33" s="26" t="s">
        <v>31</v>
      </c>
      <c r="D33" s="26" t="s">
        <v>68</v>
      </c>
      <c r="E33" s="27" t="n">
        <v>3132100</v>
      </c>
      <c r="F33" s="27" t="n">
        <v>458852.16</v>
      </c>
      <c r="G33" s="27" t="n">
        <f aca="false">E33-F33</f>
        <v>2673247.84</v>
      </c>
    </row>
    <row r="34" customFormat="false" ht="12.8" hidden="false" customHeight="false" outlineLevel="0" collapsed="false">
      <c r="B34" s="25" t="s">
        <v>69</v>
      </c>
      <c r="C34" s="26" t="s">
        <v>31</v>
      </c>
      <c r="D34" s="26" t="s">
        <v>70</v>
      </c>
      <c r="E34" s="27" t="n">
        <v>392900</v>
      </c>
      <c r="F34" s="27" t="n">
        <v>446781.32</v>
      </c>
      <c r="G34" s="27" t="n">
        <f aca="false">E34-F34</f>
        <v>-53881.32</v>
      </c>
    </row>
    <row r="35" customFormat="false" ht="43.25" hidden="false" customHeight="false" outlineLevel="0" collapsed="false">
      <c r="B35" s="25" t="s">
        <v>71</v>
      </c>
      <c r="C35" s="26" t="s">
        <v>31</v>
      </c>
      <c r="D35" s="26" t="s">
        <v>72</v>
      </c>
      <c r="E35" s="27" t="n">
        <v>392900</v>
      </c>
      <c r="F35" s="27" t="n">
        <v>446371.32</v>
      </c>
      <c r="G35" s="27" t="n">
        <f aca="false">E35-F35</f>
        <v>-53471.32</v>
      </c>
    </row>
    <row r="36" customFormat="false" ht="12.8" hidden="false" customHeight="false" outlineLevel="0" collapsed="false">
      <c r="B36" s="25" t="s">
        <v>73</v>
      </c>
      <c r="C36" s="26" t="s">
        <v>31</v>
      </c>
      <c r="D36" s="26" t="s">
        <v>74</v>
      </c>
      <c r="E36" s="27" t="n">
        <v>2739200</v>
      </c>
      <c r="F36" s="27" t="n">
        <v>12070.84</v>
      </c>
      <c r="G36" s="27" t="n">
        <f aca="false">E36-F36</f>
        <v>2727129.16</v>
      </c>
    </row>
    <row r="37" customFormat="false" ht="43.25" hidden="false" customHeight="false" outlineLevel="0" collapsed="false">
      <c r="B37" s="25" t="s">
        <v>75</v>
      </c>
      <c r="C37" s="26" t="s">
        <v>31</v>
      </c>
      <c r="D37" s="26" t="s">
        <v>76</v>
      </c>
      <c r="E37" s="27" t="n">
        <v>2739200</v>
      </c>
      <c r="F37" s="27" t="n">
        <v>12070.84</v>
      </c>
      <c r="G37" s="27" t="n">
        <f aca="false">E37-F37</f>
        <v>2727129.16</v>
      </c>
    </row>
    <row r="38" customFormat="false" ht="13.8" hidden="false" customHeight="false" outlineLevel="0" collapsed="false">
      <c r="B38" s="25" t="s">
        <v>77</v>
      </c>
      <c r="C38" s="26" t="s">
        <v>31</v>
      </c>
      <c r="D38" s="26" t="s">
        <v>78</v>
      </c>
      <c r="E38" s="27" t="n">
        <v>6300</v>
      </c>
      <c r="F38" s="27" t="n">
        <v>100</v>
      </c>
      <c r="G38" s="27" t="n">
        <v>6300</v>
      </c>
    </row>
    <row r="39" customFormat="false" ht="64.15" hidden="false" customHeight="false" outlineLevel="0" collapsed="false">
      <c r="B39" s="25" t="s">
        <v>79</v>
      </c>
      <c r="C39" s="26" t="s">
        <v>31</v>
      </c>
      <c r="D39" s="26" t="s">
        <v>80</v>
      </c>
      <c r="E39" s="27" t="n">
        <v>6300</v>
      </c>
      <c r="F39" s="27" t="n">
        <v>100</v>
      </c>
      <c r="G39" s="27" t="n">
        <v>6300</v>
      </c>
    </row>
    <row r="40" customFormat="false" ht="116.4" hidden="false" customHeight="false" outlineLevel="0" collapsed="false">
      <c r="B40" s="25" t="s">
        <v>81</v>
      </c>
      <c r="C40" s="26" t="s">
        <v>31</v>
      </c>
      <c r="D40" s="26" t="s">
        <v>82</v>
      </c>
      <c r="E40" s="27" t="n">
        <v>6300</v>
      </c>
      <c r="F40" s="27" t="n">
        <v>100</v>
      </c>
      <c r="G40" s="27" t="n">
        <v>6300</v>
      </c>
    </row>
    <row r="41" customFormat="false" ht="32.8" hidden="false" customHeight="false" outlineLevel="0" collapsed="false">
      <c r="B41" s="25" t="s">
        <v>83</v>
      </c>
      <c r="C41" s="26" t="s">
        <v>31</v>
      </c>
      <c r="D41" s="26" t="s">
        <v>84</v>
      </c>
      <c r="E41" s="27" t="n">
        <v>167000</v>
      </c>
      <c r="F41" s="27" t="n">
        <v>108817.6</v>
      </c>
      <c r="G41" s="27" t="n">
        <v>167000</v>
      </c>
    </row>
    <row r="42" customFormat="false" ht="126.85" hidden="false" customHeight="false" outlineLevel="0" collapsed="false">
      <c r="B42" s="25" t="s">
        <v>85</v>
      </c>
      <c r="C42" s="26" t="s">
        <v>31</v>
      </c>
      <c r="D42" s="26" t="s">
        <v>86</v>
      </c>
      <c r="E42" s="27" t="n">
        <v>167000</v>
      </c>
      <c r="F42" s="27" t="n">
        <v>107957.6</v>
      </c>
      <c r="G42" s="27" t="n">
        <v>167000</v>
      </c>
    </row>
    <row r="43" customFormat="false" ht="137.3" hidden="false" customHeight="false" outlineLevel="0" collapsed="false">
      <c r="B43" s="25" t="s">
        <v>87</v>
      </c>
      <c r="C43" s="26" t="s">
        <v>31</v>
      </c>
      <c r="D43" s="26" t="s">
        <v>88</v>
      </c>
      <c r="E43" s="27" t="n">
        <v>167000</v>
      </c>
      <c r="F43" s="27" t="n">
        <v>107957.6</v>
      </c>
      <c r="G43" s="27" t="n">
        <v>167000</v>
      </c>
    </row>
    <row r="44" customFormat="false" ht="126.85" hidden="false" customHeight="false" outlineLevel="0" collapsed="false">
      <c r="B44" s="25" t="s">
        <v>89</v>
      </c>
      <c r="C44" s="26" t="s">
        <v>31</v>
      </c>
      <c r="D44" s="26" t="s">
        <v>90</v>
      </c>
      <c r="E44" s="27" t="n">
        <v>167000</v>
      </c>
      <c r="F44" s="27" t="n">
        <v>107957.6</v>
      </c>
      <c r="G44" s="27" t="n">
        <v>167000</v>
      </c>
    </row>
    <row r="45" customFormat="false" ht="40.25" hidden="false" customHeight="false" outlineLevel="0" collapsed="false">
      <c r="B45" s="28" t="s">
        <v>91</v>
      </c>
      <c r="C45" s="26" t="n">
        <v>10</v>
      </c>
      <c r="D45" s="26" t="s">
        <v>92</v>
      </c>
      <c r="E45" s="27"/>
      <c r="F45" s="27" t="n">
        <v>860</v>
      </c>
      <c r="G45" s="27" t="n">
        <f aca="false">E45-F45</f>
        <v>-860</v>
      </c>
    </row>
    <row r="46" customFormat="false" ht="59.7" hidden="false" customHeight="false" outlineLevel="0" collapsed="false">
      <c r="B46" s="28" t="s">
        <v>93</v>
      </c>
      <c r="C46" s="26" t="n">
        <v>10</v>
      </c>
      <c r="D46" s="26" t="s">
        <v>94</v>
      </c>
      <c r="E46" s="27"/>
      <c r="F46" s="27" t="n">
        <v>860</v>
      </c>
      <c r="G46" s="27" t="n">
        <f aca="false">E46-F46</f>
        <v>-860</v>
      </c>
    </row>
    <row r="47" customFormat="false" ht="59.7" hidden="false" customHeight="false" outlineLevel="0" collapsed="false">
      <c r="B47" s="28" t="s">
        <v>95</v>
      </c>
      <c r="C47" s="26" t="n">
        <v>10</v>
      </c>
      <c r="D47" s="26" t="s">
        <v>96</v>
      </c>
      <c r="E47" s="27"/>
      <c r="F47" s="27" t="n">
        <v>860</v>
      </c>
      <c r="G47" s="27" t="n">
        <f aca="false">E47-F47</f>
        <v>-860</v>
      </c>
    </row>
    <row r="48" customFormat="false" ht="22.35" hidden="false" customHeight="false" outlineLevel="0" collapsed="false">
      <c r="B48" s="25" t="s">
        <v>97</v>
      </c>
      <c r="C48" s="26" t="s">
        <v>31</v>
      </c>
      <c r="D48" s="26" t="s">
        <v>98</v>
      </c>
      <c r="E48" s="27" t="n">
        <v>43900</v>
      </c>
      <c r="F48" s="27" t="n">
        <v>1800</v>
      </c>
      <c r="G48" s="27" t="n">
        <v>42900</v>
      </c>
    </row>
    <row r="49" customFormat="false" ht="53.7" hidden="false" customHeight="false" outlineLevel="0" collapsed="false">
      <c r="B49" s="25" t="s">
        <v>99</v>
      </c>
      <c r="C49" s="26" t="s">
        <v>31</v>
      </c>
      <c r="D49" s="26" t="s">
        <v>100</v>
      </c>
      <c r="E49" s="27" t="n">
        <v>43900</v>
      </c>
      <c r="F49" s="27" t="n">
        <v>1800</v>
      </c>
      <c r="G49" s="27" t="n">
        <v>42900</v>
      </c>
    </row>
    <row r="50" customFormat="false" ht="74.6" hidden="false" customHeight="false" outlineLevel="0" collapsed="false">
      <c r="B50" s="25" t="s">
        <v>101</v>
      </c>
      <c r="C50" s="26" t="s">
        <v>31</v>
      </c>
      <c r="D50" s="26" t="s">
        <v>102</v>
      </c>
      <c r="E50" s="27" t="n">
        <v>43900</v>
      </c>
      <c r="F50" s="27" t="n">
        <v>1800</v>
      </c>
      <c r="G50" s="27" t="n">
        <v>42900</v>
      </c>
    </row>
    <row r="51" customFormat="false" ht="12.8" hidden="false" customHeight="false" outlineLevel="0" collapsed="false">
      <c r="B51" s="25" t="s">
        <v>103</v>
      </c>
      <c r="C51" s="26" t="s">
        <v>31</v>
      </c>
      <c r="D51" s="26" t="s">
        <v>104</v>
      </c>
      <c r="E51" s="27" t="n">
        <v>1460803.3</v>
      </c>
      <c r="F51" s="27" t="n">
        <v>1111203.3</v>
      </c>
      <c r="G51" s="27" t="n">
        <f aca="false">E51-F51</f>
        <v>349600</v>
      </c>
    </row>
    <row r="52" customFormat="false" ht="43.25" hidden="false" customHeight="false" outlineLevel="0" collapsed="false">
      <c r="B52" s="25" t="s">
        <v>105</v>
      </c>
      <c r="C52" s="26" t="s">
        <v>31</v>
      </c>
      <c r="D52" s="26" t="s">
        <v>106</v>
      </c>
      <c r="E52" s="27" t="n">
        <v>1448500</v>
      </c>
      <c r="F52" s="27" t="n">
        <v>1098900</v>
      </c>
      <c r="G52" s="27" t="n">
        <f aca="false">E52-F52</f>
        <v>349600</v>
      </c>
    </row>
    <row r="53" customFormat="false" ht="22.35" hidden="false" customHeight="false" outlineLevel="0" collapsed="false">
      <c r="B53" s="25" t="s">
        <v>107</v>
      </c>
      <c r="C53" s="26" t="s">
        <v>31</v>
      </c>
      <c r="D53" s="26" t="s">
        <v>108</v>
      </c>
      <c r="E53" s="27" t="n">
        <v>1378400</v>
      </c>
      <c r="F53" s="27" t="n">
        <v>1039300</v>
      </c>
      <c r="G53" s="27" t="n">
        <f aca="false">E53-F53</f>
        <v>339100</v>
      </c>
    </row>
    <row r="54" customFormat="false" ht="22.35" hidden="false" customHeight="false" outlineLevel="0" collapsed="false">
      <c r="B54" s="25" t="s">
        <v>109</v>
      </c>
      <c r="C54" s="26" t="s">
        <v>31</v>
      </c>
      <c r="D54" s="26" t="s">
        <v>110</v>
      </c>
      <c r="E54" s="27" t="n">
        <v>1378400</v>
      </c>
      <c r="F54" s="27" t="n">
        <v>1039300</v>
      </c>
      <c r="G54" s="27" t="n">
        <f aca="false">E54-F54</f>
        <v>339100</v>
      </c>
    </row>
    <row r="55" customFormat="false" ht="32.8" hidden="false" customHeight="false" outlineLevel="0" collapsed="false">
      <c r="B55" s="25" t="s">
        <v>111</v>
      </c>
      <c r="C55" s="26" t="s">
        <v>31</v>
      </c>
      <c r="D55" s="26" t="s">
        <v>112</v>
      </c>
      <c r="E55" s="27" t="n">
        <v>1378400</v>
      </c>
      <c r="F55" s="27" t="n">
        <v>1039300</v>
      </c>
      <c r="G55" s="27" t="n">
        <f aca="false">E55-F55</f>
        <v>339100</v>
      </c>
    </row>
    <row r="56" customFormat="false" ht="22.35" hidden="false" customHeight="false" outlineLevel="0" collapsed="false">
      <c r="B56" s="25" t="s">
        <v>113</v>
      </c>
      <c r="C56" s="26" t="s">
        <v>31</v>
      </c>
      <c r="D56" s="26" t="s">
        <v>114</v>
      </c>
      <c r="E56" s="27" t="n">
        <v>70100</v>
      </c>
      <c r="F56" s="27" t="n">
        <v>59600</v>
      </c>
      <c r="G56" s="27" t="n">
        <f aca="false">E56-F56</f>
        <v>10500</v>
      </c>
    </row>
    <row r="57" customFormat="false" ht="53.7" hidden="false" customHeight="false" outlineLevel="0" collapsed="false">
      <c r="B57" s="25" t="s">
        <v>115</v>
      </c>
      <c r="C57" s="26" t="s">
        <v>31</v>
      </c>
      <c r="D57" s="26" t="s">
        <v>116</v>
      </c>
      <c r="E57" s="27" t="n">
        <v>69900</v>
      </c>
      <c r="F57" s="27" t="n">
        <v>59400</v>
      </c>
      <c r="G57" s="27" t="n">
        <f aca="false">E57-F57</f>
        <v>10500</v>
      </c>
    </row>
    <row r="58" customFormat="false" ht="53.7" hidden="false" customHeight="false" outlineLevel="0" collapsed="false">
      <c r="B58" s="25" t="s">
        <v>117</v>
      </c>
      <c r="C58" s="26" t="s">
        <v>31</v>
      </c>
      <c r="D58" s="26" t="s">
        <v>118</v>
      </c>
      <c r="E58" s="27" t="n">
        <v>69900</v>
      </c>
      <c r="F58" s="27" t="n">
        <v>59400</v>
      </c>
      <c r="G58" s="27" t="n">
        <f aca="false">E58-F58</f>
        <v>10500</v>
      </c>
    </row>
    <row r="59" customFormat="false" ht="43.25" hidden="false" customHeight="false" outlineLevel="0" collapsed="false">
      <c r="B59" s="25" t="s">
        <v>119</v>
      </c>
      <c r="C59" s="26" t="s">
        <v>31</v>
      </c>
      <c r="D59" s="26" t="s">
        <v>120</v>
      </c>
      <c r="E59" s="27" t="n">
        <v>200</v>
      </c>
      <c r="F59" s="27" t="n">
        <v>200</v>
      </c>
      <c r="G59" s="27" t="n">
        <v>0</v>
      </c>
    </row>
    <row r="60" customFormat="false" ht="43.25" hidden="false" customHeight="false" outlineLevel="0" collapsed="false">
      <c r="B60" s="25" t="s">
        <v>121</v>
      </c>
      <c r="C60" s="26" t="s">
        <v>31</v>
      </c>
      <c r="D60" s="26" t="s">
        <v>122</v>
      </c>
      <c r="E60" s="27" t="n">
        <v>200</v>
      </c>
      <c r="F60" s="27" t="n">
        <v>200</v>
      </c>
      <c r="G60" s="27" t="n">
        <v>0</v>
      </c>
    </row>
    <row r="61" customFormat="false" ht="126.85" hidden="false" customHeight="false" outlineLevel="0" collapsed="false">
      <c r="B61" s="25" t="s">
        <v>123</v>
      </c>
      <c r="C61" s="26" t="s">
        <v>31</v>
      </c>
      <c r="D61" s="26" t="s">
        <v>124</v>
      </c>
      <c r="E61" s="27" t="n">
        <v>12303.3</v>
      </c>
      <c r="F61" s="27" t="n">
        <v>12303.3</v>
      </c>
      <c r="G61" s="27" t="n">
        <v>0</v>
      </c>
    </row>
    <row r="62" customFormat="false" ht="85.05" hidden="false" customHeight="false" outlineLevel="0" collapsed="false">
      <c r="B62" s="25" t="s">
        <v>125</v>
      </c>
      <c r="C62" s="26" t="s">
        <v>31</v>
      </c>
      <c r="D62" s="26" t="s">
        <v>126</v>
      </c>
      <c r="E62" s="27" t="n">
        <v>12303.3</v>
      </c>
      <c r="F62" s="27" t="n">
        <v>12303.3</v>
      </c>
      <c r="G62" s="27" t="n">
        <v>0</v>
      </c>
    </row>
    <row r="63" customFormat="false" ht="85.05" hidden="false" customHeight="false" outlineLevel="0" collapsed="false">
      <c r="B63" s="25" t="s">
        <v>127</v>
      </c>
      <c r="C63" s="26" t="s">
        <v>31</v>
      </c>
      <c r="D63" s="26" t="s">
        <v>128</v>
      </c>
      <c r="E63" s="27" t="n">
        <v>12303</v>
      </c>
      <c r="F63" s="27" t="n">
        <v>12303.3</v>
      </c>
      <c r="G63" s="27" t="n">
        <v>0</v>
      </c>
    </row>
    <row r="64" customFormat="false" ht="74.6" hidden="false" customHeight="false" outlineLevel="0" collapsed="false">
      <c r="B64" s="29" t="s">
        <v>129</v>
      </c>
      <c r="C64" s="26" t="s">
        <v>31</v>
      </c>
      <c r="D64" s="26" t="s">
        <v>130</v>
      </c>
      <c r="E64" s="27" t="n">
        <v>12303.3</v>
      </c>
      <c r="F64" s="27" t="n">
        <v>12303.3</v>
      </c>
      <c r="G64" s="27" t="n">
        <v>0</v>
      </c>
    </row>
  </sheetData>
  <mergeCells count="14">
    <mergeCell ref="B1:H1"/>
    <mergeCell ref="G2:H2"/>
    <mergeCell ref="G3:H3"/>
    <mergeCell ref="B4:E4"/>
    <mergeCell ref="G4:H4"/>
    <mergeCell ref="G5:H5"/>
    <mergeCell ref="C6:E6"/>
    <mergeCell ref="G6:H6"/>
    <mergeCell ref="B7:C7"/>
    <mergeCell ref="D7:E7"/>
    <mergeCell ref="G7:H7"/>
    <mergeCell ref="G8:H8"/>
    <mergeCell ref="G9:H9"/>
    <mergeCell ref="B11:H1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536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J137" activeCellId="0" sqref="J137"/>
    </sheetView>
  </sheetViews>
  <sheetFormatPr defaultRowHeight="13.8"/>
  <cols>
    <col collapsed="false" hidden="false" max="1" min="1" style="0" width="0.67515923566879"/>
    <col collapsed="false" hidden="false" max="2" min="2" style="0" width="19.5477707006369"/>
    <col collapsed="false" hidden="false" max="3" min="3" style="0" width="23.0891719745223"/>
    <col collapsed="false" hidden="false" max="4" min="4" style="0" width="4.88535031847134"/>
    <col collapsed="false" hidden="false" max="5" min="5" style="0" width="1.35031847133758"/>
    <col collapsed="false" hidden="false" max="6" min="6" style="0" width="18.3694267515924"/>
    <col collapsed="false" hidden="false" max="7" min="7" style="0" width="17.8662420382166"/>
    <col collapsed="false" hidden="false" max="8" min="8" style="0" width="13.6496815286624"/>
    <col collapsed="false" hidden="false" max="9" min="9" style="0" width="4.71974522292994"/>
    <col collapsed="false" hidden="false" max="10" min="10" style="0" width="12.2993630573248"/>
    <col collapsed="false" hidden="false" max="12" min="11" style="0" width="1.35031847133758"/>
    <col collapsed="false" hidden="true" max="13" min="13" style="0" width="0"/>
    <col collapsed="false" hidden="false" max="15" min="14" style="0" width="9.10191082802548"/>
    <col collapsed="false" hidden="false" max="17" min="16" style="0" width="0.165605095541401"/>
    <col collapsed="false" hidden="false" max="18" min="18" style="0" width="1.35031847133758"/>
    <col collapsed="false" hidden="false" max="1025" min="19" style="0" width="11.6305732484076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customFormat="false" ht="26.85" hidden="false" customHeight="true" outlineLevel="0" collapsed="false">
      <c r="N2" s="4" t="s">
        <v>131</v>
      </c>
      <c r="O2" s="4"/>
      <c r="P2" s="4"/>
      <c r="Q2" s="4"/>
      <c r="R2" s="4"/>
    </row>
    <row r="3" customFormat="false" ht="0.6" hidden="false" customHeight="true" outlineLevel="0" collapsed="false"/>
    <row r="4" customFormat="false" ht="14.25" hidden="false" customHeight="true" outlineLevel="0" collapsed="false">
      <c r="B4" s="31" t="s">
        <v>132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customFormat="false" ht="0.4" hidden="false" customHeight="true" outlineLevel="0" collapsed="false"/>
    <row r="6" customFormat="false" ht="36.4" hidden="false" customHeight="true" outlineLevel="0" collapsed="false">
      <c r="B6" s="32" t="s">
        <v>18</v>
      </c>
      <c r="C6" s="32"/>
      <c r="D6" s="33" t="s">
        <v>19</v>
      </c>
      <c r="E6" s="33"/>
      <c r="F6" s="33" t="s">
        <v>133</v>
      </c>
      <c r="G6" s="33"/>
      <c r="H6" s="34" t="s">
        <v>21</v>
      </c>
      <c r="I6" s="34"/>
      <c r="J6" s="34" t="s">
        <v>22</v>
      </c>
      <c r="K6" s="34"/>
      <c r="L6" s="34"/>
      <c r="M6" s="35" t="s">
        <v>134</v>
      </c>
      <c r="N6" s="35"/>
      <c r="O6" s="35"/>
      <c r="P6" s="35"/>
    </row>
    <row r="7" customFormat="false" ht="11.65" hidden="false" customHeight="true" outlineLevel="0" collapsed="false">
      <c r="B7" s="14" t="s">
        <v>24</v>
      </c>
      <c r="C7" s="14"/>
      <c r="D7" s="15" t="s">
        <v>25</v>
      </c>
      <c r="E7" s="15"/>
      <c r="F7" s="15" t="s">
        <v>26</v>
      </c>
      <c r="G7" s="15"/>
      <c r="H7" s="16" t="s">
        <v>27</v>
      </c>
      <c r="I7" s="16"/>
      <c r="J7" s="16" t="s">
        <v>28</v>
      </c>
      <c r="K7" s="16"/>
      <c r="L7" s="16"/>
      <c r="M7" s="17" t="s">
        <v>29</v>
      </c>
      <c r="N7" s="17"/>
      <c r="O7" s="17"/>
      <c r="P7" s="17"/>
    </row>
    <row r="8" customFormat="false" ht="13.35" hidden="false" customHeight="true" outlineLevel="0" collapsed="false">
      <c r="B8" s="29" t="s">
        <v>135</v>
      </c>
      <c r="C8" s="29"/>
      <c r="D8" s="26" t="s">
        <v>136</v>
      </c>
      <c r="E8" s="26"/>
      <c r="F8" s="26" t="s">
        <v>32</v>
      </c>
      <c r="G8" s="26"/>
      <c r="H8" s="36" t="n">
        <v>6742845.97</v>
      </c>
      <c r="I8" s="36"/>
      <c r="J8" s="36" t="n">
        <v>4201506.52</v>
      </c>
      <c r="K8" s="36"/>
      <c r="L8" s="36"/>
      <c r="M8" s="37" t="n">
        <f aca="false">H8-J8</f>
        <v>2541339.45</v>
      </c>
      <c r="N8" s="37"/>
      <c r="O8" s="37"/>
      <c r="P8" s="37"/>
    </row>
    <row r="9" customFormat="false" ht="13.35" hidden="false" customHeight="true" outlineLevel="0" collapsed="false">
      <c r="B9" s="29" t="s">
        <v>137</v>
      </c>
      <c r="C9" s="29"/>
      <c r="D9" s="26" t="s">
        <v>136</v>
      </c>
      <c r="E9" s="26"/>
      <c r="F9" s="26" t="s">
        <v>138</v>
      </c>
      <c r="G9" s="26"/>
      <c r="H9" s="36" t="n">
        <v>4020087.44</v>
      </c>
      <c r="I9" s="36"/>
      <c r="J9" s="36" t="n">
        <v>2751137.6</v>
      </c>
      <c r="K9" s="36"/>
      <c r="L9" s="36"/>
      <c r="M9" s="37" t="n">
        <f aca="false">H9-J9</f>
        <v>1268949.84</v>
      </c>
      <c r="N9" s="37"/>
      <c r="O9" s="37"/>
      <c r="P9" s="37"/>
    </row>
    <row r="10" customFormat="false" ht="13.35" hidden="false" customHeight="true" outlineLevel="0" collapsed="false">
      <c r="B10" s="29" t="s">
        <v>139</v>
      </c>
      <c r="C10" s="29"/>
      <c r="D10" s="26" t="s">
        <v>136</v>
      </c>
      <c r="E10" s="26"/>
      <c r="F10" s="26" t="s">
        <v>140</v>
      </c>
      <c r="G10" s="26"/>
      <c r="H10" s="36" t="n">
        <v>700900</v>
      </c>
      <c r="I10" s="36"/>
      <c r="J10" s="36" t="n">
        <v>509947.27</v>
      </c>
      <c r="K10" s="36"/>
      <c r="L10" s="36"/>
      <c r="M10" s="37" t="n">
        <f aca="false">H10-J10</f>
        <v>190952.73</v>
      </c>
      <c r="N10" s="37"/>
      <c r="O10" s="37"/>
      <c r="P10" s="37"/>
    </row>
    <row r="11" customFormat="false" ht="12.6" hidden="false" customHeight="true" outlineLevel="0" collapsed="false">
      <c r="B11" s="38" t="s">
        <v>141</v>
      </c>
      <c r="C11" s="38"/>
      <c r="D11" s="26" t="s">
        <v>136</v>
      </c>
      <c r="E11" s="26"/>
      <c r="F11" s="26" t="s">
        <v>142</v>
      </c>
      <c r="G11" s="26"/>
      <c r="H11" s="36" t="n">
        <f aca="false">H16+H20+H24</f>
        <v>700900</v>
      </c>
      <c r="I11" s="36"/>
      <c r="J11" s="36" t="n">
        <v>509947.27</v>
      </c>
      <c r="K11" s="36"/>
      <c r="L11" s="36"/>
      <c r="M11" s="37" t="n">
        <f aca="false">H11-J11</f>
        <v>190952.73</v>
      </c>
      <c r="N11" s="37"/>
      <c r="O11" s="37"/>
      <c r="P11" s="37"/>
    </row>
    <row r="12" customFormat="false" ht="26.85" hidden="false" customHeight="true" outlineLevel="0" collapsed="false">
      <c r="B12" s="38" t="s">
        <v>143</v>
      </c>
      <c r="C12" s="38"/>
      <c r="D12" s="26" t="s">
        <v>136</v>
      </c>
      <c r="E12" s="26"/>
      <c r="F12" s="26" t="s">
        <v>144</v>
      </c>
      <c r="G12" s="26"/>
      <c r="H12" s="36" t="n">
        <f aca="false">H16+H20+H24</f>
        <v>700900</v>
      </c>
      <c r="I12" s="36"/>
      <c r="J12" s="36" t="n">
        <v>509947.27</v>
      </c>
      <c r="K12" s="36"/>
      <c r="L12" s="36"/>
      <c r="M12" s="37" t="n">
        <f aca="false">H12-J12</f>
        <v>190952.73</v>
      </c>
      <c r="N12" s="37"/>
      <c r="O12" s="37"/>
      <c r="P12" s="37"/>
    </row>
    <row r="13" customFormat="false" ht="12.4" hidden="false" customHeight="true" outlineLevel="0" collapsed="false">
      <c r="B13" s="29" t="s">
        <v>145</v>
      </c>
      <c r="C13" s="29"/>
      <c r="D13" s="26" t="s">
        <v>136</v>
      </c>
      <c r="E13" s="26"/>
      <c r="F13" s="26" t="s">
        <v>146</v>
      </c>
      <c r="G13" s="26"/>
      <c r="H13" s="36" t="n">
        <f aca="false">H16</f>
        <v>519200</v>
      </c>
      <c r="I13" s="36"/>
      <c r="J13" s="36" t="n">
        <v>499713.27</v>
      </c>
      <c r="K13" s="36"/>
      <c r="L13" s="36"/>
      <c r="M13" s="37" t="n">
        <f aca="false">H13-J13</f>
        <v>19486.73</v>
      </c>
      <c r="N13" s="37"/>
      <c r="O13" s="37"/>
      <c r="P13" s="37"/>
    </row>
    <row r="14" customFormat="false" ht="12.75" hidden="false" customHeight="true" outlineLevel="0" collapsed="false">
      <c r="B14" s="29" t="s">
        <v>147</v>
      </c>
      <c r="C14" s="29"/>
      <c r="D14" s="26" t="s">
        <v>136</v>
      </c>
      <c r="E14" s="26"/>
      <c r="F14" s="26" t="s">
        <v>148</v>
      </c>
      <c r="G14" s="26"/>
      <c r="H14" s="36" t="n">
        <v>519200</v>
      </c>
      <c r="I14" s="36"/>
      <c r="J14" s="36" t="n">
        <v>499713.27</v>
      </c>
      <c r="K14" s="36"/>
      <c r="L14" s="36"/>
      <c r="M14" s="36" t="n">
        <f aca="false">H14-J14</f>
        <v>19486.73</v>
      </c>
      <c r="N14" s="36"/>
      <c r="O14" s="36"/>
      <c r="P14" s="36"/>
    </row>
    <row r="15" customFormat="false" ht="12.75" hidden="false" customHeight="true" outlineLevel="0" collapsed="false">
      <c r="B15" s="29" t="s">
        <v>149</v>
      </c>
      <c r="C15" s="29"/>
      <c r="D15" s="26" t="s">
        <v>136</v>
      </c>
      <c r="E15" s="26"/>
      <c r="F15" s="26" t="s">
        <v>150</v>
      </c>
      <c r="G15" s="26"/>
      <c r="H15" s="36" t="n">
        <v>519200</v>
      </c>
      <c r="I15" s="36"/>
      <c r="J15" s="36" t="n">
        <v>499713.27</v>
      </c>
      <c r="K15" s="36"/>
      <c r="L15" s="36"/>
      <c r="M15" s="36" t="n">
        <f aca="false">H15-J15</f>
        <v>19486.73</v>
      </c>
      <c r="N15" s="36"/>
      <c r="O15" s="36"/>
      <c r="P15" s="36"/>
    </row>
    <row r="16" customFormat="false" ht="12.75" hidden="false" customHeight="true" outlineLevel="0" collapsed="false">
      <c r="B16" s="29" t="s">
        <v>151</v>
      </c>
      <c r="C16" s="29"/>
      <c r="D16" s="26" t="s">
        <v>136</v>
      </c>
      <c r="E16" s="26"/>
      <c r="F16" s="26" t="s">
        <v>152</v>
      </c>
      <c r="G16" s="26"/>
      <c r="H16" s="36" t="n">
        <v>519200</v>
      </c>
      <c r="I16" s="36"/>
      <c r="J16" s="36" t="n">
        <v>499713.27</v>
      </c>
      <c r="K16" s="36"/>
      <c r="L16" s="36"/>
      <c r="M16" s="36" t="n">
        <f aca="false">H16-J16</f>
        <v>19486.73</v>
      </c>
      <c r="N16" s="36"/>
      <c r="O16" s="36"/>
      <c r="P16" s="36"/>
    </row>
    <row r="17" customFormat="false" ht="12.6" hidden="false" customHeight="true" outlineLevel="0" collapsed="false">
      <c r="B17" s="29" t="s">
        <v>153</v>
      </c>
      <c r="C17" s="29"/>
      <c r="D17" s="26" t="s">
        <v>136</v>
      </c>
      <c r="E17" s="26"/>
      <c r="F17" s="26" t="s">
        <v>154</v>
      </c>
      <c r="G17" s="26"/>
      <c r="H17" s="36" t="n">
        <v>20500</v>
      </c>
      <c r="I17" s="36"/>
      <c r="J17" s="37" t="n">
        <v>10234</v>
      </c>
      <c r="K17" s="37"/>
      <c r="L17" s="37"/>
      <c r="M17" s="37" t="n">
        <f aca="false">H17-J17</f>
        <v>10266</v>
      </c>
      <c r="N17" s="37"/>
      <c r="O17" s="37"/>
      <c r="P17" s="37"/>
    </row>
    <row r="18" customFormat="false" ht="12.75" hidden="false" customHeight="true" outlineLevel="0" collapsed="false">
      <c r="B18" s="29" t="s">
        <v>147</v>
      </c>
      <c r="C18" s="29"/>
      <c r="D18" s="26" t="s">
        <v>136</v>
      </c>
      <c r="E18" s="26"/>
      <c r="F18" s="26" t="s">
        <v>155</v>
      </c>
      <c r="G18" s="26"/>
      <c r="H18" s="36" t="n">
        <v>20500</v>
      </c>
      <c r="I18" s="36"/>
      <c r="J18" s="37" t="n">
        <v>10234</v>
      </c>
      <c r="K18" s="37"/>
      <c r="L18" s="37"/>
      <c r="M18" s="36" t="n">
        <f aca="false">H18-J18</f>
        <v>10266</v>
      </c>
      <c r="N18" s="36"/>
      <c r="O18" s="36"/>
      <c r="P18" s="36"/>
    </row>
    <row r="19" customFormat="false" ht="12.75" hidden="false" customHeight="true" outlineLevel="0" collapsed="false">
      <c r="B19" s="29" t="s">
        <v>149</v>
      </c>
      <c r="C19" s="29"/>
      <c r="D19" s="26" t="s">
        <v>136</v>
      </c>
      <c r="E19" s="26"/>
      <c r="F19" s="26" t="s">
        <v>156</v>
      </c>
      <c r="G19" s="26"/>
      <c r="H19" s="36" t="n">
        <v>20500</v>
      </c>
      <c r="I19" s="36"/>
      <c r="J19" s="37" t="n">
        <v>10234</v>
      </c>
      <c r="K19" s="37"/>
      <c r="L19" s="37"/>
      <c r="M19" s="36" t="n">
        <f aca="false">H19-J19</f>
        <v>10266</v>
      </c>
      <c r="N19" s="36"/>
      <c r="O19" s="36"/>
      <c r="P19" s="36"/>
    </row>
    <row r="20" customFormat="false" ht="12.75" hidden="false" customHeight="true" outlineLevel="0" collapsed="false">
      <c r="B20" s="29" t="s">
        <v>157</v>
      </c>
      <c r="C20" s="29"/>
      <c r="D20" s="26" t="s">
        <v>136</v>
      </c>
      <c r="E20" s="26"/>
      <c r="F20" s="26" t="s">
        <v>158</v>
      </c>
      <c r="G20" s="26"/>
      <c r="H20" s="36" t="n">
        <v>20500</v>
      </c>
      <c r="I20" s="36"/>
      <c r="J20" s="37" t="n">
        <v>10234</v>
      </c>
      <c r="K20" s="37"/>
      <c r="L20" s="37"/>
      <c r="M20" s="36" t="n">
        <f aca="false">H20-J20</f>
        <v>10266</v>
      </c>
      <c r="N20" s="36"/>
      <c r="O20" s="36"/>
      <c r="P20" s="36"/>
    </row>
    <row r="21" customFormat="false" ht="12.4" hidden="false" customHeight="true" outlineLevel="0" collapsed="false">
      <c r="B21" s="29" t="s">
        <v>159</v>
      </c>
      <c r="C21" s="29"/>
      <c r="D21" s="26" t="s">
        <v>136</v>
      </c>
      <c r="E21" s="26"/>
      <c r="F21" s="26" t="s">
        <v>160</v>
      </c>
      <c r="G21" s="26"/>
      <c r="H21" s="36" t="n">
        <v>161200</v>
      </c>
      <c r="I21" s="36"/>
      <c r="J21" s="36" t="n">
        <v>109189.63</v>
      </c>
      <c r="K21" s="36"/>
      <c r="L21" s="36"/>
      <c r="M21" s="37" t="n">
        <f aca="false">H21-J21</f>
        <v>52010.37</v>
      </c>
      <c r="N21" s="37"/>
      <c r="O21" s="37"/>
      <c r="P21" s="37"/>
    </row>
    <row r="22" customFormat="false" ht="12.75" hidden="false" customHeight="true" outlineLevel="0" collapsed="false">
      <c r="B22" s="29" t="s">
        <v>147</v>
      </c>
      <c r="C22" s="29"/>
      <c r="D22" s="26" t="s">
        <v>136</v>
      </c>
      <c r="E22" s="26"/>
      <c r="F22" s="26" t="s">
        <v>161</v>
      </c>
      <c r="G22" s="26"/>
      <c r="H22" s="36" t="n">
        <v>161200</v>
      </c>
      <c r="I22" s="36"/>
      <c r="J22" s="36" t="n">
        <v>109189.63</v>
      </c>
      <c r="K22" s="36"/>
      <c r="L22" s="36"/>
      <c r="M22" s="36" t="n">
        <v>149388.4</v>
      </c>
      <c r="N22" s="39" t="n">
        <f aca="false">H22-J22</f>
        <v>52010.37</v>
      </c>
      <c r="O22" s="39"/>
      <c r="P22" s="40"/>
    </row>
    <row r="23" customFormat="false" ht="12.75" hidden="false" customHeight="true" outlineLevel="0" collapsed="false">
      <c r="B23" s="29" t="s">
        <v>149</v>
      </c>
      <c r="C23" s="29"/>
      <c r="D23" s="26" t="s">
        <v>136</v>
      </c>
      <c r="E23" s="26"/>
      <c r="F23" s="26" t="s">
        <v>162</v>
      </c>
      <c r="G23" s="26"/>
      <c r="H23" s="36" t="n">
        <v>161200</v>
      </c>
      <c r="I23" s="36"/>
      <c r="J23" s="36" t="n">
        <v>109189.63</v>
      </c>
      <c r="K23" s="36"/>
      <c r="L23" s="36"/>
      <c r="M23" s="36" t="n">
        <v>149388.4</v>
      </c>
      <c r="N23" s="39" t="n">
        <f aca="false">H23-J23</f>
        <v>52010.37</v>
      </c>
      <c r="O23" s="39"/>
      <c r="P23" s="40"/>
    </row>
    <row r="24" customFormat="false" ht="12.75" hidden="false" customHeight="true" outlineLevel="0" collapsed="false">
      <c r="B24" s="29" t="s">
        <v>163</v>
      </c>
      <c r="C24" s="29"/>
      <c r="D24" s="26" t="s">
        <v>136</v>
      </c>
      <c r="E24" s="26"/>
      <c r="F24" s="26" t="s">
        <v>164</v>
      </c>
      <c r="G24" s="26"/>
      <c r="H24" s="36" t="n">
        <v>161200</v>
      </c>
      <c r="I24" s="36"/>
      <c r="J24" s="36" t="n">
        <v>109189.63</v>
      </c>
      <c r="K24" s="36"/>
      <c r="L24" s="36"/>
      <c r="M24" s="36" t="n">
        <v>149388.4</v>
      </c>
      <c r="N24" s="39" t="n">
        <f aca="false">H24-J24</f>
        <v>52010.37</v>
      </c>
      <c r="O24" s="39"/>
      <c r="P24" s="40"/>
    </row>
    <row r="25" customFormat="false" ht="67.9" hidden="false" customHeight="true" outlineLevel="0" collapsed="false">
      <c r="B25" s="29" t="s">
        <v>165</v>
      </c>
      <c r="C25" s="29"/>
      <c r="D25" s="26" t="s">
        <v>136</v>
      </c>
      <c r="E25" s="26"/>
      <c r="F25" s="26" t="s">
        <v>166</v>
      </c>
      <c r="G25" s="26"/>
      <c r="H25" s="36" t="n">
        <v>2909800</v>
      </c>
      <c r="I25" s="36"/>
      <c r="J25" s="36" t="n">
        <v>1898199.39</v>
      </c>
      <c r="K25" s="36"/>
      <c r="L25" s="36"/>
      <c r="M25" s="37" t="n">
        <f aca="false">H25-J25</f>
        <v>1011600.61</v>
      </c>
      <c r="N25" s="37"/>
      <c r="O25" s="37"/>
      <c r="P25" s="37"/>
    </row>
    <row r="26" customFormat="false" ht="42.5" hidden="false" customHeight="true" outlineLevel="0" collapsed="false">
      <c r="B26" s="38" t="s">
        <v>141</v>
      </c>
      <c r="C26" s="38"/>
      <c r="D26" s="26" t="s">
        <v>136</v>
      </c>
      <c r="E26" s="26"/>
      <c r="F26" s="26" t="s">
        <v>167</v>
      </c>
      <c r="G26" s="26"/>
      <c r="H26" s="36" t="n">
        <v>2305500</v>
      </c>
      <c r="I26" s="36"/>
      <c r="J26" s="36" t="n">
        <v>1463679.72</v>
      </c>
      <c r="K26" s="36"/>
      <c r="L26" s="36"/>
      <c r="M26" s="37" t="n">
        <f aca="false">H26-J26</f>
        <v>841820.28</v>
      </c>
      <c r="N26" s="37"/>
      <c r="O26" s="37"/>
      <c r="P26" s="37"/>
    </row>
    <row r="27" customFormat="false" ht="35.8" hidden="false" customHeight="true" outlineLevel="0" collapsed="false">
      <c r="B27" s="38" t="s">
        <v>143</v>
      </c>
      <c r="C27" s="38"/>
      <c r="D27" s="26" t="s">
        <v>136</v>
      </c>
      <c r="E27" s="26"/>
      <c r="F27" s="26" t="s">
        <v>168</v>
      </c>
      <c r="G27" s="26"/>
      <c r="H27" s="36" t="n">
        <v>2305500</v>
      </c>
      <c r="I27" s="36"/>
      <c r="J27" s="36" t="n">
        <v>1463679.72</v>
      </c>
      <c r="K27" s="36"/>
      <c r="L27" s="36"/>
      <c r="M27" s="37" t="n">
        <f aca="false">H27-J27</f>
        <v>841820.28</v>
      </c>
      <c r="N27" s="37"/>
      <c r="O27" s="37"/>
      <c r="P27" s="37"/>
    </row>
    <row r="28" customFormat="false" ht="32.05" hidden="false" customHeight="true" outlineLevel="0" collapsed="false">
      <c r="B28" s="29" t="s">
        <v>145</v>
      </c>
      <c r="C28" s="29"/>
      <c r="D28" s="26" t="s">
        <v>136</v>
      </c>
      <c r="E28" s="26"/>
      <c r="F28" s="26" t="s">
        <v>169</v>
      </c>
      <c r="G28" s="26"/>
      <c r="H28" s="36" t="n">
        <v>1760000</v>
      </c>
      <c r="I28" s="36"/>
      <c r="J28" s="36" t="n">
        <v>1096368.81</v>
      </c>
      <c r="K28" s="36"/>
      <c r="L28" s="36"/>
      <c r="M28" s="37" t="n">
        <f aca="false">H28-J28</f>
        <v>663631.19</v>
      </c>
      <c r="N28" s="37"/>
      <c r="O28" s="37"/>
      <c r="P28" s="37"/>
    </row>
    <row r="29" customFormat="false" ht="12.75" hidden="false" customHeight="true" outlineLevel="0" collapsed="false">
      <c r="B29" s="29" t="s">
        <v>147</v>
      </c>
      <c r="C29" s="29"/>
      <c r="D29" s="26" t="s">
        <v>136</v>
      </c>
      <c r="E29" s="26"/>
      <c r="F29" s="26" t="s">
        <v>170</v>
      </c>
      <c r="G29" s="26"/>
      <c r="H29" s="36" t="n">
        <v>1760000</v>
      </c>
      <c r="I29" s="36"/>
      <c r="J29" s="36" t="n">
        <v>1096368.81</v>
      </c>
      <c r="K29" s="36"/>
      <c r="L29" s="36"/>
      <c r="M29" s="36" t="n">
        <f aca="false">H29-J29</f>
        <v>663631.19</v>
      </c>
      <c r="N29" s="36"/>
      <c r="O29" s="36"/>
      <c r="P29" s="36"/>
    </row>
    <row r="30" customFormat="false" ht="44.75" hidden="false" customHeight="true" outlineLevel="0" collapsed="false">
      <c r="B30" s="29" t="s">
        <v>149</v>
      </c>
      <c r="C30" s="29"/>
      <c r="D30" s="26" t="s">
        <v>136</v>
      </c>
      <c r="E30" s="26"/>
      <c r="F30" s="26" t="s">
        <v>171</v>
      </c>
      <c r="G30" s="26"/>
      <c r="H30" s="36" t="n">
        <v>1760000</v>
      </c>
      <c r="I30" s="36"/>
      <c r="J30" s="36" t="n">
        <v>1096368.81</v>
      </c>
      <c r="K30" s="36"/>
      <c r="L30" s="36"/>
      <c r="M30" s="36" t="n">
        <f aca="false">H30-J30</f>
        <v>663631.19</v>
      </c>
      <c r="N30" s="36"/>
      <c r="O30" s="36"/>
      <c r="P30" s="36"/>
    </row>
    <row r="31" customFormat="false" ht="12.75" hidden="false" customHeight="true" outlineLevel="0" collapsed="false">
      <c r="B31" s="29" t="s">
        <v>151</v>
      </c>
      <c r="C31" s="29"/>
      <c r="D31" s="26" t="s">
        <v>136</v>
      </c>
      <c r="E31" s="26"/>
      <c r="F31" s="26" t="s">
        <v>172</v>
      </c>
      <c r="G31" s="26"/>
      <c r="H31" s="36" t="n">
        <v>1760000</v>
      </c>
      <c r="I31" s="36"/>
      <c r="J31" s="36" t="n">
        <v>1096368.81</v>
      </c>
      <c r="K31" s="36"/>
      <c r="L31" s="36"/>
      <c r="M31" s="36" t="n">
        <f aca="false">H31-J31</f>
        <v>663631.19</v>
      </c>
      <c r="N31" s="36"/>
      <c r="O31" s="36"/>
      <c r="P31" s="36"/>
    </row>
    <row r="32" customFormat="false" ht="52.95" hidden="false" customHeight="true" outlineLevel="0" collapsed="false">
      <c r="B32" s="29" t="s">
        <v>153</v>
      </c>
      <c r="C32" s="29"/>
      <c r="D32" s="26" t="s">
        <v>136</v>
      </c>
      <c r="E32" s="26"/>
      <c r="F32" s="26" t="s">
        <v>173</v>
      </c>
      <c r="G32" s="26"/>
      <c r="H32" s="36" t="n">
        <v>51500</v>
      </c>
      <c r="I32" s="36"/>
      <c r="J32" s="37" t="n">
        <v>25277</v>
      </c>
      <c r="K32" s="37"/>
      <c r="L32" s="37"/>
      <c r="M32" s="37" t="n">
        <f aca="false">H32-J32</f>
        <v>26223</v>
      </c>
      <c r="N32" s="37"/>
      <c r="O32" s="37"/>
      <c r="P32" s="37"/>
    </row>
    <row r="33" customFormat="false" ht="12.75" hidden="false" customHeight="true" outlineLevel="0" collapsed="false">
      <c r="B33" s="29" t="s">
        <v>147</v>
      </c>
      <c r="C33" s="29"/>
      <c r="D33" s="26" t="s">
        <v>136</v>
      </c>
      <c r="E33" s="26"/>
      <c r="F33" s="26" t="s">
        <v>174</v>
      </c>
      <c r="G33" s="26"/>
      <c r="H33" s="36" t="n">
        <v>51500</v>
      </c>
      <c r="I33" s="36"/>
      <c r="J33" s="37" t="n">
        <v>25277</v>
      </c>
      <c r="K33" s="37"/>
      <c r="L33" s="37"/>
      <c r="M33" s="36" t="n">
        <f aca="false">H33-J33</f>
        <v>26223</v>
      </c>
      <c r="N33" s="36"/>
      <c r="O33" s="36"/>
      <c r="P33" s="36"/>
    </row>
    <row r="34" customFormat="false" ht="22.35" hidden="false" customHeight="true" outlineLevel="0" collapsed="false">
      <c r="B34" s="29" t="s">
        <v>149</v>
      </c>
      <c r="C34" s="29"/>
      <c r="D34" s="26" t="s">
        <v>136</v>
      </c>
      <c r="E34" s="26"/>
      <c r="F34" s="26" t="s">
        <v>175</v>
      </c>
      <c r="G34" s="26"/>
      <c r="H34" s="36" t="n">
        <v>51500</v>
      </c>
      <c r="I34" s="36"/>
      <c r="J34" s="37" t="n">
        <v>25277</v>
      </c>
      <c r="K34" s="37"/>
      <c r="L34" s="37"/>
      <c r="M34" s="36" t="n">
        <f aca="false">H34-J34</f>
        <v>26223</v>
      </c>
      <c r="N34" s="36"/>
      <c r="O34" s="36"/>
      <c r="P34" s="36"/>
    </row>
    <row r="35" customFormat="false" ht="12.75" hidden="false" customHeight="true" outlineLevel="0" collapsed="false">
      <c r="B35" s="29" t="s">
        <v>157</v>
      </c>
      <c r="C35" s="29"/>
      <c r="D35" s="26" t="s">
        <v>136</v>
      </c>
      <c r="E35" s="26"/>
      <c r="F35" s="26" t="s">
        <v>176</v>
      </c>
      <c r="G35" s="26"/>
      <c r="H35" s="36" t="n">
        <v>51500</v>
      </c>
      <c r="I35" s="36"/>
      <c r="J35" s="37" t="n">
        <v>25277</v>
      </c>
      <c r="K35" s="37"/>
      <c r="L35" s="37"/>
      <c r="M35" s="36" t="n">
        <f aca="false">H35-J35</f>
        <v>26223</v>
      </c>
      <c r="N35" s="36"/>
      <c r="O35" s="36"/>
      <c r="P35" s="36"/>
    </row>
    <row r="36" customFormat="false" ht="62.65" hidden="false" customHeight="true" outlineLevel="0" collapsed="false">
      <c r="B36" s="29" t="s">
        <v>159</v>
      </c>
      <c r="C36" s="29"/>
      <c r="D36" s="26" t="s">
        <v>136</v>
      </c>
      <c r="E36" s="26"/>
      <c r="F36" s="26" t="s">
        <v>177</v>
      </c>
      <c r="G36" s="26"/>
      <c r="H36" s="36" t="n">
        <v>494000</v>
      </c>
      <c r="I36" s="36"/>
      <c r="J36" s="36" t="n">
        <v>367310.91</v>
      </c>
      <c r="K36" s="36"/>
      <c r="L36" s="36"/>
      <c r="M36" s="37" t="n">
        <f aca="false">H36-J36</f>
        <v>126689.09</v>
      </c>
      <c r="N36" s="37"/>
      <c r="O36" s="37"/>
      <c r="P36" s="37"/>
    </row>
    <row r="37" customFormat="false" ht="17.9" hidden="false" customHeight="true" outlineLevel="0" collapsed="false">
      <c r="B37" s="29" t="s">
        <v>147</v>
      </c>
      <c r="C37" s="29"/>
      <c r="D37" s="26" t="s">
        <v>136</v>
      </c>
      <c r="E37" s="26"/>
      <c r="F37" s="26" t="s">
        <v>178</v>
      </c>
      <c r="G37" s="26"/>
      <c r="H37" s="36" t="n">
        <v>494000</v>
      </c>
      <c r="I37" s="36"/>
      <c r="J37" s="36" t="n">
        <v>367310.91</v>
      </c>
      <c r="K37" s="36"/>
      <c r="L37" s="36"/>
      <c r="M37" s="36" t="n">
        <f aca="false">H37-J37</f>
        <v>126689.09</v>
      </c>
      <c r="N37" s="36"/>
      <c r="O37" s="36"/>
      <c r="P37" s="36"/>
    </row>
    <row r="38" customFormat="false" ht="26.85" hidden="false" customHeight="true" outlineLevel="0" collapsed="false">
      <c r="B38" s="29" t="s">
        <v>149</v>
      </c>
      <c r="C38" s="29"/>
      <c r="D38" s="26" t="s">
        <v>136</v>
      </c>
      <c r="E38" s="26"/>
      <c r="F38" s="26" t="s">
        <v>179</v>
      </c>
      <c r="G38" s="26"/>
      <c r="H38" s="36" t="n">
        <v>494000</v>
      </c>
      <c r="I38" s="36"/>
      <c r="J38" s="36" t="n">
        <v>367310.91</v>
      </c>
      <c r="K38" s="36"/>
      <c r="L38" s="36"/>
      <c r="M38" s="36" t="n">
        <f aca="false">H38-J38</f>
        <v>126689.09</v>
      </c>
      <c r="N38" s="36"/>
      <c r="O38" s="36"/>
      <c r="P38" s="36"/>
    </row>
    <row r="39" customFormat="false" ht="23.85" hidden="false" customHeight="true" outlineLevel="0" collapsed="false">
      <c r="B39" s="29" t="s">
        <v>163</v>
      </c>
      <c r="C39" s="29"/>
      <c r="D39" s="26" t="s">
        <v>136</v>
      </c>
      <c r="E39" s="26"/>
      <c r="F39" s="26" t="s">
        <v>180</v>
      </c>
      <c r="G39" s="26"/>
      <c r="H39" s="36" t="n">
        <v>494000</v>
      </c>
      <c r="I39" s="36"/>
      <c r="J39" s="36" t="n">
        <v>367310.91</v>
      </c>
      <c r="K39" s="36"/>
      <c r="L39" s="36"/>
      <c r="M39" s="36" t="n">
        <f aca="false">H39-J39</f>
        <v>126689.09</v>
      </c>
      <c r="N39" s="36"/>
      <c r="O39" s="36"/>
      <c r="P39" s="36"/>
    </row>
    <row r="40" customFormat="false" ht="47" hidden="false" customHeight="true" outlineLevel="0" collapsed="false">
      <c r="B40" s="38" t="s">
        <v>181</v>
      </c>
      <c r="C40" s="38"/>
      <c r="D40" s="26" t="s">
        <v>136</v>
      </c>
      <c r="E40" s="26"/>
      <c r="F40" s="26" t="s">
        <v>182</v>
      </c>
      <c r="G40" s="26"/>
      <c r="H40" s="36" t="n">
        <v>534280</v>
      </c>
      <c r="I40" s="36"/>
      <c r="J40" s="36" t="n">
        <v>352622.67</v>
      </c>
      <c r="K40" s="36"/>
      <c r="L40" s="36"/>
      <c r="M40" s="37" t="n">
        <f aca="false">H40-J40</f>
        <v>181657.33</v>
      </c>
      <c r="N40" s="37"/>
      <c r="O40" s="37"/>
      <c r="P40" s="37"/>
    </row>
    <row r="41" customFormat="false" ht="45.5" hidden="false" customHeight="true" outlineLevel="0" collapsed="false">
      <c r="B41" s="38" t="s">
        <v>183</v>
      </c>
      <c r="C41" s="38"/>
      <c r="D41" s="26" t="s">
        <v>136</v>
      </c>
      <c r="E41" s="26"/>
      <c r="F41" s="26" t="s">
        <v>184</v>
      </c>
      <c r="G41" s="26"/>
      <c r="H41" s="36" t="n">
        <v>534280</v>
      </c>
      <c r="I41" s="36"/>
      <c r="J41" s="36" t="n">
        <v>352622.67</v>
      </c>
      <c r="K41" s="36"/>
      <c r="L41" s="36"/>
      <c r="M41" s="37" t="n">
        <f aca="false">H41-J41</f>
        <v>181657.33</v>
      </c>
      <c r="N41" s="37"/>
      <c r="O41" s="37"/>
      <c r="P41" s="37"/>
    </row>
    <row r="42" customFormat="false" ht="49.95" hidden="false" customHeight="true" outlineLevel="0" collapsed="false">
      <c r="B42" s="29" t="s">
        <v>185</v>
      </c>
      <c r="C42" s="29"/>
      <c r="D42" s="26" t="s">
        <v>136</v>
      </c>
      <c r="E42" s="26"/>
      <c r="F42" s="26" t="s">
        <v>186</v>
      </c>
      <c r="G42" s="26"/>
      <c r="H42" s="36" t="n">
        <v>534280</v>
      </c>
      <c r="I42" s="36"/>
      <c r="J42" s="36" t="n">
        <v>352622.67</v>
      </c>
      <c r="K42" s="36"/>
      <c r="L42" s="36"/>
      <c r="M42" s="37" t="n">
        <f aca="false">H42-J42</f>
        <v>181657.33</v>
      </c>
      <c r="N42" s="37"/>
      <c r="O42" s="37"/>
      <c r="P42" s="37"/>
    </row>
    <row r="43" customFormat="false" ht="12.75" hidden="false" customHeight="true" outlineLevel="0" collapsed="false">
      <c r="B43" s="29" t="s">
        <v>147</v>
      </c>
      <c r="C43" s="29"/>
      <c r="D43" s="26" t="s">
        <v>136</v>
      </c>
      <c r="E43" s="26"/>
      <c r="F43" s="26" t="s">
        <v>187</v>
      </c>
      <c r="G43" s="26"/>
      <c r="H43" s="36" t="n">
        <v>362080</v>
      </c>
      <c r="I43" s="36"/>
      <c r="J43" s="36" t="n">
        <v>225905.67</v>
      </c>
      <c r="K43" s="36"/>
      <c r="L43" s="36"/>
      <c r="M43" s="36" t="n">
        <f aca="false">H43-J43</f>
        <v>136174.33</v>
      </c>
      <c r="N43" s="36"/>
      <c r="O43" s="36"/>
      <c r="P43" s="36"/>
    </row>
    <row r="44" customFormat="false" ht="20.85" hidden="false" customHeight="true" outlineLevel="0" collapsed="false">
      <c r="B44" s="29" t="s">
        <v>188</v>
      </c>
      <c r="C44" s="29"/>
      <c r="D44" s="26" t="s">
        <v>136</v>
      </c>
      <c r="E44" s="26"/>
      <c r="F44" s="26" t="s">
        <v>189</v>
      </c>
      <c r="G44" s="26"/>
      <c r="H44" s="36" t="n">
        <v>362080</v>
      </c>
      <c r="I44" s="36"/>
      <c r="J44" s="36" t="n">
        <v>225905.67</v>
      </c>
      <c r="K44" s="36"/>
      <c r="L44" s="36"/>
      <c r="M44" s="36" t="n">
        <f aca="false">H44-J44</f>
        <v>136174.33</v>
      </c>
      <c r="N44" s="36"/>
      <c r="O44" s="36"/>
      <c r="P44" s="36"/>
    </row>
    <row r="45" customFormat="false" ht="12.75" hidden="false" customHeight="true" outlineLevel="0" collapsed="false">
      <c r="B45" s="29" t="s">
        <v>190</v>
      </c>
      <c r="C45" s="29"/>
      <c r="D45" s="26" t="s">
        <v>136</v>
      </c>
      <c r="E45" s="26"/>
      <c r="F45" s="26" t="s">
        <v>191</v>
      </c>
      <c r="G45" s="26"/>
      <c r="H45" s="36" t="n">
        <v>74500</v>
      </c>
      <c r="I45" s="36"/>
      <c r="J45" s="41" t="n">
        <v>47810.91</v>
      </c>
      <c r="K45" s="41"/>
      <c r="L45" s="41"/>
      <c r="M45" s="36" t="n">
        <f aca="false">H45-J45</f>
        <v>26689.09</v>
      </c>
      <c r="N45" s="36"/>
      <c r="O45" s="36"/>
      <c r="P45" s="36"/>
    </row>
    <row r="46" customFormat="false" ht="12.75" hidden="false" customHeight="true" outlineLevel="0" collapsed="false">
      <c r="B46" s="29" t="s">
        <v>192</v>
      </c>
      <c r="C46" s="29"/>
      <c r="D46" s="26" t="s">
        <v>136</v>
      </c>
      <c r="E46" s="26"/>
      <c r="F46" s="26" t="s">
        <v>193</v>
      </c>
      <c r="G46" s="26"/>
      <c r="H46" s="36" t="n">
        <v>221200</v>
      </c>
      <c r="I46" s="36"/>
      <c r="J46" s="37" t="n">
        <v>111505.63</v>
      </c>
      <c r="K46" s="37"/>
      <c r="L46" s="37"/>
      <c r="M46" s="36" t="n">
        <f aca="false">H46-J46</f>
        <v>109694.37</v>
      </c>
      <c r="N46" s="36"/>
      <c r="O46" s="36"/>
      <c r="P46" s="36"/>
    </row>
    <row r="47" customFormat="false" ht="21.6" hidden="false" customHeight="true" outlineLevel="0" collapsed="false">
      <c r="B47" s="29" t="s">
        <v>194</v>
      </c>
      <c r="C47" s="29"/>
      <c r="D47" s="26" t="s">
        <v>136</v>
      </c>
      <c r="E47" s="26"/>
      <c r="F47" s="26" t="s">
        <v>195</v>
      </c>
      <c r="G47" s="26"/>
      <c r="H47" s="36" t="n">
        <v>29000</v>
      </c>
      <c r="I47" s="36"/>
      <c r="J47" s="36" t="n">
        <v>24470</v>
      </c>
      <c r="K47" s="36"/>
      <c r="L47" s="36"/>
      <c r="M47" s="36" t="n">
        <f aca="false">H47-J47</f>
        <v>4530</v>
      </c>
      <c r="N47" s="36"/>
      <c r="O47" s="36"/>
      <c r="P47" s="36"/>
    </row>
    <row r="48" customFormat="false" ht="22.35" hidden="false" customHeight="true" outlineLevel="0" collapsed="false">
      <c r="B48" s="29" t="s">
        <v>196</v>
      </c>
      <c r="C48" s="29"/>
      <c r="D48" s="26" t="s">
        <v>136</v>
      </c>
      <c r="E48" s="26"/>
      <c r="F48" s="26" t="s">
        <v>197</v>
      </c>
      <c r="G48" s="26"/>
      <c r="H48" s="36" t="n">
        <v>47880</v>
      </c>
      <c r="I48" s="36"/>
      <c r="J48" s="37" t="n">
        <v>25945.36</v>
      </c>
      <c r="K48" s="37"/>
      <c r="L48" s="37"/>
      <c r="M48" s="36" t="n">
        <f aca="false">H48-J48</f>
        <v>21934.64</v>
      </c>
      <c r="N48" s="36"/>
      <c r="O48" s="36"/>
      <c r="P48" s="36"/>
    </row>
    <row r="49" customFormat="false" ht="28.35" hidden="false" customHeight="true" outlineLevel="0" collapsed="false">
      <c r="B49" s="29" t="s">
        <v>198</v>
      </c>
      <c r="C49" s="29"/>
      <c r="D49" s="26" t="s">
        <v>136</v>
      </c>
      <c r="E49" s="26"/>
      <c r="F49" s="26" t="s">
        <v>199</v>
      </c>
      <c r="G49" s="26"/>
      <c r="H49" s="36" t="n">
        <v>171200</v>
      </c>
      <c r="I49" s="36"/>
      <c r="J49" s="36" t="n">
        <v>126717</v>
      </c>
      <c r="K49" s="36"/>
      <c r="L49" s="36"/>
      <c r="M49" s="36" t="n">
        <f aca="false">H49-J49</f>
        <v>44483</v>
      </c>
      <c r="N49" s="36"/>
      <c r="O49" s="36"/>
      <c r="P49" s="36"/>
    </row>
    <row r="50" customFormat="false" ht="28.35" hidden="false" customHeight="true" outlineLevel="0" collapsed="false">
      <c r="B50" s="29" t="s">
        <v>200</v>
      </c>
      <c r="C50" s="29"/>
      <c r="D50" s="42" t="n">
        <v>200</v>
      </c>
      <c r="E50" s="42"/>
      <c r="F50" s="26" t="s">
        <v>201</v>
      </c>
      <c r="G50" s="26"/>
      <c r="H50" s="37" t="n">
        <v>35000</v>
      </c>
      <c r="I50" s="37"/>
      <c r="J50" s="37" t="n">
        <v>35587</v>
      </c>
      <c r="K50" s="37"/>
      <c r="L50" s="37"/>
      <c r="M50" s="37"/>
      <c r="N50" s="37" t="n">
        <v>35000</v>
      </c>
      <c r="O50" s="37"/>
      <c r="P50" s="36"/>
    </row>
    <row r="51" customFormat="false" ht="28.35" hidden="false" customHeight="true" outlineLevel="0" collapsed="false">
      <c r="B51" s="29" t="s">
        <v>202</v>
      </c>
      <c r="C51" s="29"/>
      <c r="D51" s="26" t="s">
        <v>136</v>
      </c>
      <c r="E51" s="26"/>
      <c r="F51" s="26" t="s">
        <v>203</v>
      </c>
      <c r="G51" s="26"/>
      <c r="H51" s="36" t="n">
        <v>136200</v>
      </c>
      <c r="I51" s="36"/>
      <c r="J51" s="36" t="n">
        <v>90930</v>
      </c>
      <c r="K51" s="36"/>
      <c r="L51" s="36"/>
      <c r="M51" s="36" t="n">
        <f aca="false">H51-J51</f>
        <v>45270</v>
      </c>
      <c r="N51" s="36"/>
      <c r="O51" s="36"/>
      <c r="P51" s="36"/>
    </row>
    <row r="52" customFormat="false" ht="12.6" hidden="false" customHeight="true" outlineLevel="0" collapsed="false">
      <c r="B52" s="38" t="s">
        <v>204</v>
      </c>
      <c r="C52" s="38"/>
      <c r="D52" s="26" t="s">
        <v>136</v>
      </c>
      <c r="E52" s="26"/>
      <c r="F52" s="26" t="s">
        <v>205</v>
      </c>
      <c r="G52" s="26"/>
      <c r="H52" s="36" t="n">
        <v>70020</v>
      </c>
      <c r="I52" s="36"/>
      <c r="J52" s="37" t="n">
        <v>56620</v>
      </c>
      <c r="K52" s="37"/>
      <c r="L52" s="37"/>
      <c r="M52" s="37" t="n">
        <f aca="false">H52-J52</f>
        <v>13400</v>
      </c>
      <c r="N52" s="37"/>
      <c r="O52" s="37"/>
      <c r="P52" s="37"/>
    </row>
    <row r="53" customFormat="false" ht="27.6" hidden="false" customHeight="true" outlineLevel="0" collapsed="false">
      <c r="B53" s="38" t="s">
        <v>206</v>
      </c>
      <c r="C53" s="38"/>
      <c r="D53" s="26" t="s">
        <v>136</v>
      </c>
      <c r="E53" s="26"/>
      <c r="F53" s="26" t="s">
        <v>207</v>
      </c>
      <c r="G53" s="26"/>
      <c r="H53" s="36" t="n">
        <v>70020</v>
      </c>
      <c r="I53" s="36"/>
      <c r="J53" s="37" t="n">
        <v>56620</v>
      </c>
      <c r="K53" s="37"/>
      <c r="L53" s="37"/>
      <c r="M53" s="37" t="n">
        <f aca="false">H53-J53</f>
        <v>13400</v>
      </c>
      <c r="N53" s="37" t="n">
        <f aca="false">H53-J53</f>
        <v>13400</v>
      </c>
      <c r="O53" s="37"/>
      <c r="P53" s="37"/>
    </row>
    <row r="54" customFormat="false" ht="12.75" hidden="false" customHeight="true" outlineLevel="0" collapsed="false">
      <c r="B54" s="29" t="s">
        <v>147</v>
      </c>
      <c r="C54" s="29"/>
      <c r="D54" s="26" t="s">
        <v>136</v>
      </c>
      <c r="E54" s="26"/>
      <c r="F54" s="26" t="s">
        <v>208</v>
      </c>
      <c r="G54" s="26"/>
      <c r="H54" s="36" t="n">
        <v>70020</v>
      </c>
      <c r="I54" s="36"/>
      <c r="J54" s="37" t="n">
        <v>56620</v>
      </c>
      <c r="K54" s="37"/>
      <c r="L54" s="37"/>
      <c r="M54" s="36" t="n">
        <f aca="false">H54-J54</f>
        <v>13400</v>
      </c>
      <c r="N54" s="37" t="n">
        <f aca="false">H54-J54</f>
        <v>13400</v>
      </c>
      <c r="O54" s="37"/>
      <c r="P54" s="36"/>
    </row>
    <row r="55" customFormat="false" ht="29.1" hidden="false" customHeight="true" outlineLevel="0" collapsed="false">
      <c r="B55" s="29" t="s">
        <v>209</v>
      </c>
      <c r="C55" s="29"/>
      <c r="D55" s="26" t="s">
        <v>136</v>
      </c>
      <c r="E55" s="26"/>
      <c r="F55" s="26" t="s">
        <v>210</v>
      </c>
      <c r="G55" s="26"/>
      <c r="H55" s="36" t="n">
        <v>70020</v>
      </c>
      <c r="I55" s="36"/>
      <c r="J55" s="37" t="n">
        <v>56620</v>
      </c>
      <c r="K55" s="37"/>
      <c r="L55" s="37"/>
      <c r="M55" s="36" t="n">
        <f aca="false">H55-J55</f>
        <v>13400</v>
      </c>
      <c r="N55" s="37" t="n">
        <f aca="false">H55-J55</f>
        <v>13400</v>
      </c>
      <c r="O55" s="37"/>
      <c r="P55" s="36"/>
    </row>
    <row r="56" customFormat="false" ht="43.25" hidden="false" customHeight="true" outlineLevel="0" collapsed="false">
      <c r="B56" s="29" t="s">
        <v>211</v>
      </c>
      <c r="C56" s="29"/>
      <c r="D56" s="26" t="s">
        <v>136</v>
      </c>
      <c r="E56" s="26"/>
      <c r="F56" s="26" t="s">
        <v>212</v>
      </c>
      <c r="G56" s="26"/>
      <c r="H56" s="36" t="n">
        <v>70020</v>
      </c>
      <c r="I56" s="36"/>
      <c r="J56" s="37" t="n">
        <v>56620</v>
      </c>
      <c r="K56" s="37"/>
      <c r="L56" s="37"/>
      <c r="M56" s="36" t="n">
        <f aca="false">H56-J56</f>
        <v>13400</v>
      </c>
      <c r="N56" s="37" t="n">
        <f aca="false">H56-J56</f>
        <v>13400</v>
      </c>
      <c r="O56" s="37"/>
      <c r="P56" s="36"/>
    </row>
    <row r="57" customFormat="false" ht="12.6" hidden="false" customHeight="true" outlineLevel="0" collapsed="false">
      <c r="B57" s="38" t="s">
        <v>213</v>
      </c>
      <c r="C57" s="38"/>
      <c r="D57" s="26" t="s">
        <v>136</v>
      </c>
      <c r="E57" s="26"/>
      <c r="F57" s="26" t="s">
        <v>214</v>
      </c>
      <c r="G57" s="26"/>
      <c r="H57" s="36" t="n">
        <v>26500</v>
      </c>
      <c r="I57" s="36"/>
      <c r="J57" s="36" t="n">
        <v>16137.61</v>
      </c>
      <c r="K57" s="36"/>
      <c r="L57" s="36"/>
      <c r="M57" s="37" t="n">
        <f aca="false">H57-J57</f>
        <v>10362.39</v>
      </c>
      <c r="N57" s="37"/>
      <c r="O57" s="37"/>
      <c r="P57" s="37"/>
    </row>
    <row r="58" customFormat="false" ht="25.35" hidden="false" customHeight="true" outlineLevel="0" collapsed="false">
      <c r="B58" s="38" t="s">
        <v>215</v>
      </c>
      <c r="C58" s="38"/>
      <c r="D58" s="26" t="s">
        <v>136</v>
      </c>
      <c r="E58" s="26"/>
      <c r="F58" s="26" t="s">
        <v>216</v>
      </c>
      <c r="G58" s="26"/>
      <c r="H58" s="36" t="n">
        <v>26500</v>
      </c>
      <c r="I58" s="36"/>
      <c r="J58" s="36" t="n">
        <v>16137.61</v>
      </c>
      <c r="K58" s="36"/>
      <c r="L58" s="36"/>
      <c r="M58" s="37" t="n">
        <f aca="false">H58-J58</f>
        <v>10362.39</v>
      </c>
      <c r="N58" s="37"/>
      <c r="O58" s="37"/>
      <c r="P58" s="37"/>
    </row>
    <row r="59" customFormat="false" ht="29.1" hidden="false" customHeight="true" outlineLevel="0" collapsed="false">
      <c r="B59" s="29" t="s">
        <v>217</v>
      </c>
      <c r="C59" s="29"/>
      <c r="D59" s="26" t="s">
        <v>136</v>
      </c>
      <c r="E59" s="26"/>
      <c r="F59" s="26" t="s">
        <v>218</v>
      </c>
      <c r="G59" s="26"/>
      <c r="H59" s="36" t="n">
        <v>11000</v>
      </c>
      <c r="I59" s="36"/>
      <c r="J59" s="37" t="n">
        <v>7192</v>
      </c>
      <c r="K59" s="37"/>
      <c r="L59" s="37"/>
      <c r="M59" s="37" t="n">
        <f aca="false">H59-J59</f>
        <v>3808</v>
      </c>
      <c r="N59" s="37"/>
      <c r="O59" s="37"/>
      <c r="P59" s="37"/>
    </row>
    <row r="60" customFormat="false" ht="12.75" hidden="false" customHeight="true" outlineLevel="0" collapsed="false">
      <c r="B60" s="29" t="s">
        <v>147</v>
      </c>
      <c r="C60" s="29"/>
      <c r="D60" s="26" t="s">
        <v>136</v>
      </c>
      <c r="E60" s="26"/>
      <c r="F60" s="26" t="s">
        <v>219</v>
      </c>
      <c r="G60" s="26"/>
      <c r="H60" s="36" t="n">
        <v>11000</v>
      </c>
      <c r="I60" s="36"/>
      <c r="J60" s="37" t="n">
        <v>7192</v>
      </c>
      <c r="K60" s="37"/>
      <c r="L60" s="37"/>
      <c r="M60" s="36" t="n">
        <f aca="false">H60-J60</f>
        <v>3808</v>
      </c>
      <c r="N60" s="36"/>
      <c r="O60" s="36"/>
      <c r="P60" s="36"/>
    </row>
    <row r="61" customFormat="false" ht="12.75" hidden="false" customHeight="true" outlineLevel="0" collapsed="false">
      <c r="B61" s="29" t="s">
        <v>220</v>
      </c>
      <c r="C61" s="29"/>
      <c r="D61" s="26" t="s">
        <v>136</v>
      </c>
      <c r="E61" s="26"/>
      <c r="F61" s="26" t="s">
        <v>221</v>
      </c>
      <c r="G61" s="26"/>
      <c r="H61" s="36" t="n">
        <v>11000</v>
      </c>
      <c r="I61" s="36"/>
      <c r="J61" s="37" t="n">
        <v>7192</v>
      </c>
      <c r="K61" s="37"/>
      <c r="L61" s="37"/>
      <c r="M61" s="36" t="n">
        <f aca="false">H61-J61</f>
        <v>3808</v>
      </c>
      <c r="N61" s="36"/>
      <c r="O61" s="36"/>
      <c r="P61" s="36"/>
    </row>
    <row r="62" customFormat="false" ht="12.4" hidden="false" customHeight="true" outlineLevel="0" collapsed="false">
      <c r="B62" s="29" t="s">
        <v>222</v>
      </c>
      <c r="C62" s="29"/>
      <c r="D62" s="26" t="s">
        <v>136</v>
      </c>
      <c r="E62" s="26"/>
      <c r="F62" s="26" t="s">
        <v>223</v>
      </c>
      <c r="G62" s="26"/>
      <c r="H62" s="36" t="n">
        <v>15000</v>
      </c>
      <c r="I62" s="36"/>
      <c r="J62" s="36" t="n">
        <v>8941.62</v>
      </c>
      <c r="K62" s="36"/>
      <c r="L62" s="36"/>
      <c r="M62" s="37" t="n">
        <f aca="false">H62-J62</f>
        <v>6058.38</v>
      </c>
      <c r="N62" s="37"/>
      <c r="O62" s="37"/>
      <c r="P62" s="37"/>
    </row>
    <row r="63" customFormat="false" ht="12.75" hidden="false" customHeight="true" outlineLevel="0" collapsed="false">
      <c r="B63" s="29" t="s">
        <v>147</v>
      </c>
      <c r="C63" s="29"/>
      <c r="D63" s="26" t="s">
        <v>136</v>
      </c>
      <c r="E63" s="26"/>
      <c r="F63" s="26" t="s">
        <v>224</v>
      </c>
      <c r="G63" s="26"/>
      <c r="H63" s="36" t="n">
        <v>15000</v>
      </c>
      <c r="I63" s="36"/>
      <c r="J63" s="36" t="n">
        <v>8941.62</v>
      </c>
      <c r="K63" s="36"/>
      <c r="L63" s="36"/>
      <c r="M63" s="36" t="n">
        <f aca="false">H63-J63</f>
        <v>6058.38</v>
      </c>
      <c r="N63" s="36"/>
      <c r="O63" s="36"/>
      <c r="P63" s="36"/>
    </row>
    <row r="64" customFormat="false" ht="12.75" hidden="false" customHeight="true" outlineLevel="0" collapsed="false">
      <c r="B64" s="29" t="s">
        <v>220</v>
      </c>
      <c r="C64" s="29"/>
      <c r="D64" s="26" t="s">
        <v>136</v>
      </c>
      <c r="E64" s="26"/>
      <c r="F64" s="26" t="s">
        <v>225</v>
      </c>
      <c r="G64" s="26"/>
      <c r="H64" s="36" t="n">
        <v>15000</v>
      </c>
      <c r="I64" s="36"/>
      <c r="J64" s="36" t="n">
        <v>8941.62</v>
      </c>
      <c r="K64" s="36"/>
      <c r="L64" s="36"/>
      <c r="M64" s="36" t="n">
        <f aca="false">H64-J64</f>
        <v>6058.38</v>
      </c>
      <c r="N64" s="36"/>
      <c r="O64" s="36"/>
      <c r="P64" s="36"/>
    </row>
    <row r="65" customFormat="false" ht="12.75" hidden="false" customHeight="true" outlineLevel="0" collapsed="false">
      <c r="B65" s="38" t="s">
        <v>147</v>
      </c>
      <c r="C65" s="38"/>
      <c r="D65" s="26" t="s">
        <v>136</v>
      </c>
      <c r="E65" s="26"/>
      <c r="F65" s="26" t="s">
        <v>226</v>
      </c>
      <c r="G65" s="26"/>
      <c r="H65" s="43" t="n">
        <v>500</v>
      </c>
      <c r="I65" s="43"/>
      <c r="J65" s="43" t="n">
        <v>40.15</v>
      </c>
      <c r="K65" s="43"/>
      <c r="L65" s="43"/>
      <c r="M65" s="37"/>
      <c r="N65" s="43" t="n">
        <f aca="false">H65-J65</f>
        <v>459.85</v>
      </c>
      <c r="O65" s="43"/>
      <c r="P65" s="36"/>
    </row>
    <row r="66" customFormat="false" ht="12.75" hidden="false" customHeight="true" outlineLevel="0" collapsed="false">
      <c r="B66" s="38" t="s">
        <v>227</v>
      </c>
      <c r="C66" s="38"/>
      <c r="D66" s="26" t="s">
        <v>136</v>
      </c>
      <c r="E66" s="26"/>
      <c r="F66" s="26" t="s">
        <v>228</v>
      </c>
      <c r="G66" s="26"/>
      <c r="H66" s="43" t="n">
        <v>500</v>
      </c>
      <c r="I66" s="43"/>
      <c r="J66" s="43" t="n">
        <v>40.15</v>
      </c>
      <c r="K66" s="43"/>
      <c r="L66" s="43"/>
      <c r="M66" s="37"/>
      <c r="N66" s="43" t="n">
        <f aca="false">H66-J66</f>
        <v>459.85</v>
      </c>
      <c r="O66" s="43"/>
      <c r="P66" s="36"/>
    </row>
    <row r="67" customFormat="false" ht="22.35" hidden="false" customHeight="true" outlineLevel="0" collapsed="false">
      <c r="B67" s="29" t="s">
        <v>229</v>
      </c>
      <c r="C67" s="29"/>
      <c r="D67" s="26" t="s">
        <v>136</v>
      </c>
      <c r="E67" s="26"/>
      <c r="F67" s="26" t="s">
        <v>230</v>
      </c>
      <c r="G67" s="26"/>
      <c r="H67" s="36" t="n">
        <v>281100</v>
      </c>
      <c r="I67" s="36"/>
      <c r="J67" s="37" t="n">
        <v>281100</v>
      </c>
      <c r="K67" s="37"/>
      <c r="L67" s="37"/>
      <c r="M67" s="37" t="s">
        <v>231</v>
      </c>
      <c r="N67" s="37"/>
      <c r="O67" s="37"/>
      <c r="P67" s="37"/>
    </row>
    <row r="68" customFormat="false" ht="12.6" hidden="false" customHeight="true" outlineLevel="0" collapsed="false">
      <c r="B68" s="38" t="s">
        <v>213</v>
      </c>
      <c r="C68" s="38"/>
      <c r="D68" s="26" t="s">
        <v>136</v>
      </c>
      <c r="E68" s="26"/>
      <c r="F68" s="26" t="s">
        <v>232</v>
      </c>
      <c r="G68" s="26"/>
      <c r="H68" s="36" t="n">
        <v>281100</v>
      </c>
      <c r="I68" s="36"/>
      <c r="J68" s="37" t="n">
        <v>281100</v>
      </c>
      <c r="K68" s="37"/>
      <c r="L68" s="37"/>
      <c r="M68" s="37" t="s">
        <v>231</v>
      </c>
      <c r="N68" s="37"/>
      <c r="O68" s="37"/>
      <c r="P68" s="37"/>
    </row>
    <row r="69" customFormat="false" ht="26.1" hidden="false" customHeight="true" outlineLevel="0" collapsed="false">
      <c r="B69" s="38" t="s">
        <v>233</v>
      </c>
      <c r="C69" s="38"/>
      <c r="D69" s="26" t="s">
        <v>136</v>
      </c>
      <c r="E69" s="26"/>
      <c r="F69" s="26" t="s">
        <v>234</v>
      </c>
      <c r="G69" s="26"/>
      <c r="H69" s="36" t="n">
        <v>281100</v>
      </c>
      <c r="I69" s="36"/>
      <c r="J69" s="37" t="n">
        <v>281100</v>
      </c>
      <c r="K69" s="37"/>
      <c r="L69" s="37"/>
      <c r="M69" s="37" t="s">
        <v>231</v>
      </c>
      <c r="N69" s="37"/>
      <c r="O69" s="37"/>
      <c r="P69" s="37"/>
    </row>
    <row r="70" customFormat="false" ht="12.75" hidden="false" customHeight="true" outlineLevel="0" collapsed="false">
      <c r="B70" s="29" t="s">
        <v>147</v>
      </c>
      <c r="C70" s="29"/>
      <c r="D70" s="26" t="s">
        <v>136</v>
      </c>
      <c r="E70" s="26"/>
      <c r="F70" s="26" t="s">
        <v>235</v>
      </c>
      <c r="G70" s="26"/>
      <c r="H70" s="36" t="n">
        <v>281100</v>
      </c>
      <c r="I70" s="36"/>
      <c r="J70" s="37" t="n">
        <v>281100</v>
      </c>
      <c r="K70" s="37"/>
      <c r="L70" s="37"/>
      <c r="M70" s="36" t="n">
        <v>281100</v>
      </c>
      <c r="N70" s="36"/>
      <c r="O70" s="36"/>
      <c r="P70" s="36"/>
    </row>
    <row r="71" customFormat="false" ht="12.75" hidden="false" customHeight="true" outlineLevel="0" collapsed="false">
      <c r="B71" s="29" t="s">
        <v>220</v>
      </c>
      <c r="C71" s="29"/>
      <c r="D71" s="26" t="s">
        <v>136</v>
      </c>
      <c r="E71" s="26"/>
      <c r="F71" s="26" t="s">
        <v>236</v>
      </c>
      <c r="G71" s="26"/>
      <c r="H71" s="36" t="n">
        <v>281100</v>
      </c>
      <c r="I71" s="36"/>
      <c r="J71" s="37" t="n">
        <v>281100</v>
      </c>
      <c r="K71" s="37"/>
      <c r="L71" s="37"/>
      <c r="M71" s="36" t="n">
        <v>281100</v>
      </c>
      <c r="N71" s="36"/>
      <c r="O71" s="36"/>
      <c r="P71" s="36"/>
    </row>
    <row r="72" customFormat="false" ht="27.6" hidden="false" customHeight="true" outlineLevel="0" collapsed="false">
      <c r="B72" s="29" t="s">
        <v>237</v>
      </c>
      <c r="C72" s="29"/>
      <c r="D72" s="26" t="s">
        <v>136</v>
      </c>
      <c r="E72" s="26"/>
      <c r="F72" s="26" t="s">
        <v>238</v>
      </c>
      <c r="G72" s="26"/>
      <c r="H72" s="36" t="n">
        <v>128287.44</v>
      </c>
      <c r="I72" s="36"/>
      <c r="J72" s="37" t="n">
        <v>61890.94</v>
      </c>
      <c r="K72" s="37"/>
      <c r="L72" s="37"/>
      <c r="M72" s="37" t="n">
        <f aca="false">H72-J72</f>
        <v>66396.5</v>
      </c>
      <c r="N72" s="37"/>
      <c r="O72" s="37"/>
      <c r="P72" s="37"/>
    </row>
    <row r="73" customFormat="false" ht="35.8" hidden="false" customHeight="true" outlineLevel="0" collapsed="false">
      <c r="B73" s="38" t="s">
        <v>181</v>
      </c>
      <c r="C73" s="38"/>
      <c r="D73" s="26" t="s">
        <v>136</v>
      </c>
      <c r="E73" s="26"/>
      <c r="F73" s="26" t="s">
        <v>239</v>
      </c>
      <c r="G73" s="26"/>
      <c r="H73" s="36" t="n">
        <v>117887.44</v>
      </c>
      <c r="I73" s="36"/>
      <c r="J73" s="37" t="n">
        <v>61890.94</v>
      </c>
      <c r="K73" s="37"/>
      <c r="L73" s="37"/>
      <c r="M73" s="37" t="s">
        <v>240</v>
      </c>
      <c r="N73" s="37" t="n">
        <f aca="false">H73-J73</f>
        <v>55996.5</v>
      </c>
      <c r="O73" s="37"/>
      <c r="P73" s="37"/>
    </row>
    <row r="74" customFormat="false" ht="44" hidden="false" customHeight="true" outlineLevel="0" collapsed="false">
      <c r="B74" s="38" t="s">
        <v>183</v>
      </c>
      <c r="C74" s="38"/>
      <c r="D74" s="26" t="s">
        <v>136</v>
      </c>
      <c r="E74" s="26"/>
      <c r="F74" s="26" t="s">
        <v>241</v>
      </c>
      <c r="G74" s="26"/>
      <c r="H74" s="36" t="n">
        <v>117887.44</v>
      </c>
      <c r="I74" s="36"/>
      <c r="J74" s="37" t="n">
        <v>61890.94</v>
      </c>
      <c r="K74" s="37"/>
      <c r="L74" s="37"/>
      <c r="M74" s="37" t="s">
        <v>240</v>
      </c>
      <c r="N74" s="37" t="n">
        <f aca="false">H74-J74</f>
        <v>55996.5</v>
      </c>
      <c r="O74" s="37"/>
      <c r="P74" s="37"/>
    </row>
    <row r="75" customFormat="false" ht="41.75" hidden="false" customHeight="true" outlineLevel="0" collapsed="false">
      <c r="B75" s="29" t="s">
        <v>185</v>
      </c>
      <c r="C75" s="29"/>
      <c r="D75" s="26" t="s">
        <v>136</v>
      </c>
      <c r="E75" s="26"/>
      <c r="F75" s="26" t="s">
        <v>242</v>
      </c>
      <c r="G75" s="26"/>
      <c r="H75" s="36" t="n">
        <v>117887.44</v>
      </c>
      <c r="I75" s="36"/>
      <c r="J75" s="37" t="n">
        <v>61890.94</v>
      </c>
      <c r="K75" s="37"/>
      <c r="L75" s="37"/>
      <c r="M75" s="37" t="s">
        <v>240</v>
      </c>
      <c r="N75" s="37" t="n">
        <f aca="false">H75-J75</f>
        <v>55996.5</v>
      </c>
      <c r="O75" s="37"/>
      <c r="P75" s="37"/>
    </row>
    <row r="76" customFormat="false" ht="12.75" hidden="false" customHeight="true" outlineLevel="0" collapsed="false">
      <c r="B76" s="29" t="s">
        <v>147</v>
      </c>
      <c r="C76" s="29"/>
      <c r="D76" s="26" t="s">
        <v>136</v>
      </c>
      <c r="E76" s="26"/>
      <c r="F76" s="26" t="s">
        <v>243</v>
      </c>
      <c r="G76" s="26"/>
      <c r="H76" s="36" t="n">
        <v>117887.44</v>
      </c>
      <c r="I76" s="36"/>
      <c r="J76" s="37" t="n">
        <v>61890.94</v>
      </c>
      <c r="K76" s="37"/>
      <c r="L76" s="37"/>
      <c r="M76" s="36" t="n">
        <v>36500</v>
      </c>
      <c r="N76" s="37" t="n">
        <f aca="false">H76-J76</f>
        <v>55996.5</v>
      </c>
      <c r="O76" s="37"/>
      <c r="P76" s="36"/>
    </row>
    <row r="77" customFormat="false" ht="36.55" hidden="false" customHeight="true" outlineLevel="0" collapsed="false">
      <c r="B77" s="29" t="s">
        <v>188</v>
      </c>
      <c r="C77" s="29"/>
      <c r="D77" s="26" t="s">
        <v>136</v>
      </c>
      <c r="E77" s="26"/>
      <c r="F77" s="26" t="s">
        <v>244</v>
      </c>
      <c r="G77" s="26"/>
      <c r="H77" s="36" t="n">
        <v>117887.44</v>
      </c>
      <c r="I77" s="36"/>
      <c r="J77" s="37" t="n">
        <v>61890.94</v>
      </c>
      <c r="K77" s="37"/>
      <c r="L77" s="37"/>
      <c r="M77" s="36" t="n">
        <v>36500</v>
      </c>
      <c r="N77" s="37" t="n">
        <f aca="false">H77-J77</f>
        <v>55996.5</v>
      </c>
      <c r="O77" s="37"/>
      <c r="P77" s="36"/>
    </row>
    <row r="78" customFormat="false" ht="28.35" hidden="false" customHeight="true" outlineLevel="0" collapsed="false">
      <c r="B78" s="29" t="s">
        <v>196</v>
      </c>
      <c r="C78" s="29"/>
      <c r="D78" s="26" t="s">
        <v>136</v>
      </c>
      <c r="E78" s="26"/>
      <c r="F78" s="26" t="s">
        <v>245</v>
      </c>
      <c r="G78" s="26"/>
      <c r="H78" s="36" t="n">
        <v>117887.44</v>
      </c>
      <c r="I78" s="36"/>
      <c r="J78" s="37" t="n">
        <v>61890.94</v>
      </c>
      <c r="K78" s="37"/>
      <c r="L78" s="37"/>
      <c r="M78" s="36" t="n">
        <f aca="false">H78-J78</f>
        <v>55996.5</v>
      </c>
      <c r="N78" s="36"/>
      <c r="O78" s="36"/>
      <c r="P78" s="36"/>
    </row>
    <row r="79" customFormat="false" ht="12.6" hidden="false" customHeight="true" outlineLevel="0" collapsed="false">
      <c r="B79" s="38" t="s">
        <v>213</v>
      </c>
      <c r="C79" s="38"/>
      <c r="D79" s="26" t="s">
        <v>136</v>
      </c>
      <c r="E79" s="26"/>
      <c r="F79" s="26" t="s">
        <v>246</v>
      </c>
      <c r="G79" s="26"/>
      <c r="H79" s="36" t="n">
        <v>10400</v>
      </c>
      <c r="I79" s="36"/>
      <c r="J79" s="37" t="s">
        <v>43</v>
      </c>
      <c r="K79" s="37"/>
      <c r="L79" s="37"/>
      <c r="M79" s="43" t="n">
        <v>10400</v>
      </c>
      <c r="N79" s="43"/>
      <c r="O79" s="43"/>
      <c r="P79" s="37"/>
    </row>
    <row r="80" customFormat="false" ht="28.35" hidden="false" customHeight="true" outlineLevel="0" collapsed="false">
      <c r="B80" s="38" t="s">
        <v>215</v>
      </c>
      <c r="C80" s="38"/>
      <c r="D80" s="26" t="s">
        <v>136</v>
      </c>
      <c r="E80" s="26"/>
      <c r="F80" s="26"/>
      <c r="G80" s="26"/>
      <c r="H80" s="36" t="n">
        <v>10400</v>
      </c>
      <c r="I80" s="36"/>
      <c r="J80" s="37" t="s">
        <v>43</v>
      </c>
      <c r="K80" s="37"/>
      <c r="L80" s="37"/>
      <c r="M80" s="37" t="n">
        <v>10400</v>
      </c>
      <c r="N80" s="37"/>
      <c r="O80" s="37"/>
      <c r="P80" s="37"/>
    </row>
    <row r="81" customFormat="false" ht="12.4" hidden="false" customHeight="true" outlineLevel="0" collapsed="false">
      <c r="B81" s="29" t="s">
        <v>222</v>
      </c>
      <c r="C81" s="29"/>
      <c r="D81" s="26" t="s">
        <v>136</v>
      </c>
      <c r="E81" s="26"/>
      <c r="F81" s="26" t="s">
        <v>247</v>
      </c>
      <c r="G81" s="26"/>
      <c r="H81" s="36" t="n">
        <v>10400</v>
      </c>
      <c r="I81" s="36"/>
      <c r="J81" s="37" t="s">
        <v>43</v>
      </c>
      <c r="K81" s="37"/>
      <c r="L81" s="37"/>
      <c r="M81" s="37" t="n">
        <v>10400</v>
      </c>
      <c r="N81" s="37"/>
      <c r="O81" s="37"/>
      <c r="P81" s="37"/>
    </row>
    <row r="82" customFormat="false" ht="12.75" hidden="false" customHeight="true" outlineLevel="0" collapsed="false">
      <c r="B82" s="29" t="s">
        <v>147</v>
      </c>
      <c r="C82" s="29"/>
      <c r="D82" s="26" t="s">
        <v>136</v>
      </c>
      <c r="E82" s="26"/>
      <c r="F82" s="26" t="s">
        <v>248</v>
      </c>
      <c r="G82" s="26"/>
      <c r="H82" s="36" t="n">
        <v>10400</v>
      </c>
      <c r="I82" s="36"/>
      <c r="J82" s="37" t="s">
        <v>43</v>
      </c>
      <c r="K82" s="37"/>
      <c r="L82" s="37"/>
      <c r="M82" s="36" t="n">
        <v>10400</v>
      </c>
      <c r="N82" s="36"/>
      <c r="O82" s="36"/>
      <c r="P82" s="36"/>
    </row>
    <row r="83" customFormat="false" ht="12.75" hidden="false" customHeight="true" outlineLevel="0" collapsed="false">
      <c r="B83" s="29" t="s">
        <v>220</v>
      </c>
      <c r="C83" s="29"/>
      <c r="D83" s="26" t="s">
        <v>136</v>
      </c>
      <c r="E83" s="26"/>
      <c r="F83" s="26" t="s">
        <v>249</v>
      </c>
      <c r="G83" s="26"/>
      <c r="H83" s="36" t="n">
        <v>10400</v>
      </c>
      <c r="I83" s="36"/>
      <c r="J83" s="37" t="s">
        <v>43</v>
      </c>
      <c r="K83" s="37"/>
      <c r="L83" s="37"/>
      <c r="M83" s="36" t="n">
        <v>10400</v>
      </c>
      <c r="N83" s="36"/>
      <c r="O83" s="36"/>
      <c r="P83" s="36"/>
    </row>
    <row r="84" customFormat="false" ht="13.35" hidden="false" customHeight="true" outlineLevel="0" collapsed="false">
      <c r="B84" s="29" t="s">
        <v>250</v>
      </c>
      <c r="C84" s="29"/>
      <c r="D84" s="26" t="s">
        <v>136</v>
      </c>
      <c r="E84" s="26"/>
      <c r="F84" s="26" t="s">
        <v>251</v>
      </c>
      <c r="G84" s="26"/>
      <c r="H84" s="36" t="n">
        <v>69900</v>
      </c>
      <c r="I84" s="36"/>
      <c r="J84" s="37" t="n">
        <v>39936.01</v>
      </c>
      <c r="K84" s="37"/>
      <c r="L84" s="37"/>
      <c r="M84" s="37" t="n">
        <f aca="false">H84-J84</f>
        <v>29963.99</v>
      </c>
      <c r="N84" s="37"/>
      <c r="O84" s="37"/>
      <c r="P84" s="37"/>
    </row>
    <row r="85" customFormat="false" ht="24.6" hidden="false" customHeight="true" outlineLevel="0" collapsed="false">
      <c r="B85" s="29" t="s">
        <v>252</v>
      </c>
      <c r="C85" s="29"/>
      <c r="D85" s="26" t="s">
        <v>136</v>
      </c>
      <c r="E85" s="26"/>
      <c r="F85" s="26" t="s">
        <v>253</v>
      </c>
      <c r="G85" s="26"/>
      <c r="H85" s="36" t="n">
        <v>69900</v>
      </c>
      <c r="I85" s="36"/>
      <c r="J85" s="37" t="n">
        <v>39936.01</v>
      </c>
      <c r="K85" s="37"/>
      <c r="L85" s="37"/>
      <c r="M85" s="37" t="n">
        <f aca="false">H85-J85</f>
        <v>29963.99</v>
      </c>
      <c r="N85" s="37"/>
      <c r="O85" s="37"/>
      <c r="P85" s="37"/>
    </row>
    <row r="86" customFormat="false" ht="94" hidden="false" customHeight="true" outlineLevel="0" collapsed="false">
      <c r="B86" s="38" t="s">
        <v>141</v>
      </c>
      <c r="C86" s="38"/>
      <c r="D86" s="26" t="s">
        <v>136</v>
      </c>
      <c r="E86" s="26"/>
      <c r="F86" s="26" t="s">
        <v>254</v>
      </c>
      <c r="G86" s="26"/>
      <c r="H86" s="36" t="n">
        <v>69900</v>
      </c>
      <c r="I86" s="36"/>
      <c r="J86" s="37" t="n">
        <v>39936.01</v>
      </c>
      <c r="K86" s="37"/>
      <c r="L86" s="37"/>
      <c r="M86" s="37" t="n">
        <f aca="false">H86-J86</f>
        <v>29963.99</v>
      </c>
      <c r="N86" s="37"/>
      <c r="O86" s="37"/>
      <c r="P86" s="37"/>
    </row>
    <row r="87" customFormat="false" ht="41.75" hidden="false" customHeight="true" outlineLevel="0" collapsed="false">
      <c r="B87" s="38" t="s">
        <v>143</v>
      </c>
      <c r="C87" s="38"/>
      <c r="D87" s="26" t="s">
        <v>136</v>
      </c>
      <c r="E87" s="26"/>
      <c r="F87" s="26" t="s">
        <v>255</v>
      </c>
      <c r="G87" s="26"/>
      <c r="H87" s="36" t="n">
        <v>69900</v>
      </c>
      <c r="I87" s="36"/>
      <c r="J87" s="37" t="n">
        <v>39936.01</v>
      </c>
      <c r="K87" s="37"/>
      <c r="L87" s="37"/>
      <c r="M87" s="37" t="n">
        <f aca="false">H87-J87</f>
        <v>29963.99</v>
      </c>
      <c r="N87" s="37"/>
      <c r="O87" s="37"/>
      <c r="P87" s="37"/>
    </row>
    <row r="88" customFormat="false" ht="39.55" hidden="false" customHeight="true" outlineLevel="0" collapsed="false">
      <c r="B88" s="29" t="s">
        <v>145</v>
      </c>
      <c r="C88" s="29"/>
      <c r="D88" s="26" t="s">
        <v>136</v>
      </c>
      <c r="E88" s="26"/>
      <c r="F88" s="26" t="s">
        <v>256</v>
      </c>
      <c r="G88" s="26"/>
      <c r="H88" s="36" t="n">
        <v>53000</v>
      </c>
      <c r="I88" s="36"/>
      <c r="J88" s="37" t="n">
        <v>31490.16</v>
      </c>
      <c r="K88" s="37"/>
      <c r="L88" s="37"/>
      <c r="M88" s="37" t="n">
        <f aca="false">H88-J88</f>
        <v>21509.84</v>
      </c>
      <c r="N88" s="37"/>
      <c r="O88" s="37"/>
      <c r="P88" s="37"/>
    </row>
    <row r="89" customFormat="false" ht="12.75" hidden="false" customHeight="true" outlineLevel="0" collapsed="false">
      <c r="B89" s="29" t="s">
        <v>147</v>
      </c>
      <c r="C89" s="29"/>
      <c r="D89" s="26" t="s">
        <v>136</v>
      </c>
      <c r="E89" s="26"/>
      <c r="F89" s="26" t="s">
        <v>257</v>
      </c>
      <c r="G89" s="26"/>
      <c r="H89" s="36" t="n">
        <v>53000</v>
      </c>
      <c r="I89" s="36"/>
      <c r="J89" s="37" t="n">
        <v>31490.16</v>
      </c>
      <c r="K89" s="37"/>
      <c r="L89" s="37"/>
      <c r="M89" s="36" t="n">
        <f aca="false">H89-J89</f>
        <v>21509.84</v>
      </c>
      <c r="N89" s="36"/>
      <c r="O89" s="36"/>
      <c r="P89" s="36"/>
    </row>
    <row r="90" customFormat="false" ht="34.3" hidden="false" customHeight="true" outlineLevel="0" collapsed="false">
      <c r="B90" s="29" t="s">
        <v>149</v>
      </c>
      <c r="C90" s="29"/>
      <c r="D90" s="26" t="s">
        <v>136</v>
      </c>
      <c r="E90" s="26"/>
      <c r="F90" s="26" t="s">
        <v>258</v>
      </c>
      <c r="G90" s="26"/>
      <c r="H90" s="36" t="n">
        <v>53000</v>
      </c>
      <c r="I90" s="36"/>
      <c r="J90" s="37" t="n">
        <v>31490.16</v>
      </c>
      <c r="K90" s="37"/>
      <c r="L90" s="37"/>
      <c r="M90" s="36" t="n">
        <f aca="false">H90-J90</f>
        <v>21509.84</v>
      </c>
      <c r="N90" s="36"/>
      <c r="O90" s="36"/>
      <c r="P90" s="36"/>
    </row>
    <row r="91" customFormat="false" ht="12.75" hidden="false" customHeight="true" outlineLevel="0" collapsed="false">
      <c r="B91" s="29" t="s">
        <v>151</v>
      </c>
      <c r="C91" s="29"/>
      <c r="D91" s="26" t="s">
        <v>136</v>
      </c>
      <c r="E91" s="26"/>
      <c r="F91" s="26" t="s">
        <v>259</v>
      </c>
      <c r="G91" s="26"/>
      <c r="H91" s="36" t="n">
        <v>53000</v>
      </c>
      <c r="I91" s="36"/>
      <c r="J91" s="37" t="n">
        <v>31490.16</v>
      </c>
      <c r="K91" s="37"/>
      <c r="L91" s="37"/>
      <c r="M91" s="36" t="n">
        <f aca="false">H91-J91</f>
        <v>21509.84</v>
      </c>
      <c r="N91" s="36"/>
      <c r="O91" s="36"/>
      <c r="P91" s="36"/>
    </row>
    <row r="92" customFormat="false" ht="12.4" hidden="false" customHeight="true" outlineLevel="0" collapsed="false">
      <c r="B92" s="29" t="s">
        <v>159</v>
      </c>
      <c r="C92" s="29"/>
      <c r="D92" s="26" t="s">
        <v>136</v>
      </c>
      <c r="E92" s="26"/>
      <c r="F92" s="26" t="s">
        <v>260</v>
      </c>
      <c r="G92" s="26"/>
      <c r="H92" s="36" t="n">
        <v>16900</v>
      </c>
      <c r="I92" s="36"/>
      <c r="J92" s="37" t="n">
        <v>8445.85</v>
      </c>
      <c r="K92" s="37"/>
      <c r="L92" s="37"/>
      <c r="M92" s="37" t="n">
        <f aca="false">H92-J92</f>
        <v>8454.15</v>
      </c>
      <c r="N92" s="37"/>
      <c r="O92" s="37"/>
      <c r="P92" s="37"/>
    </row>
    <row r="93" customFormat="false" ht="12.75" hidden="false" customHeight="true" outlineLevel="0" collapsed="false">
      <c r="B93" s="29" t="s">
        <v>147</v>
      </c>
      <c r="C93" s="29"/>
      <c r="D93" s="26" t="s">
        <v>136</v>
      </c>
      <c r="E93" s="26"/>
      <c r="F93" s="26" t="s">
        <v>261</v>
      </c>
      <c r="G93" s="26"/>
      <c r="H93" s="36" t="n">
        <v>16900</v>
      </c>
      <c r="I93" s="36"/>
      <c r="J93" s="37" t="n">
        <v>8445.85</v>
      </c>
      <c r="K93" s="37"/>
      <c r="L93" s="37"/>
      <c r="M93" s="36" t="n">
        <f aca="false">H93-J93</f>
        <v>8454.15</v>
      </c>
      <c r="N93" s="37" t="n">
        <f aca="false">H93-J93</f>
        <v>8454.15</v>
      </c>
      <c r="O93" s="37"/>
      <c r="P93" s="36"/>
    </row>
    <row r="94" customFormat="false" ht="12.75" hidden="false" customHeight="true" outlineLevel="0" collapsed="false">
      <c r="B94" s="29" t="s">
        <v>149</v>
      </c>
      <c r="C94" s="29"/>
      <c r="D94" s="26" t="s">
        <v>136</v>
      </c>
      <c r="E94" s="26"/>
      <c r="F94" s="26" t="s">
        <v>262</v>
      </c>
      <c r="G94" s="26"/>
      <c r="H94" s="36" t="n">
        <v>16900</v>
      </c>
      <c r="I94" s="36"/>
      <c r="J94" s="37" t="n">
        <v>8445.85</v>
      </c>
      <c r="K94" s="37"/>
      <c r="L94" s="37"/>
      <c r="M94" s="36" t="n">
        <f aca="false">H94-J94</f>
        <v>8454.15</v>
      </c>
      <c r="N94" s="37" t="n">
        <f aca="false">H94-J94</f>
        <v>8454.15</v>
      </c>
      <c r="O94" s="37"/>
      <c r="P94" s="36"/>
    </row>
    <row r="95" customFormat="false" ht="12.75" hidden="false" customHeight="true" outlineLevel="0" collapsed="false">
      <c r="B95" s="29" t="s">
        <v>163</v>
      </c>
      <c r="C95" s="29"/>
      <c r="D95" s="26" t="s">
        <v>136</v>
      </c>
      <c r="E95" s="26"/>
      <c r="F95" s="26" t="s">
        <v>263</v>
      </c>
      <c r="G95" s="26"/>
      <c r="H95" s="36" t="n">
        <v>16900</v>
      </c>
      <c r="I95" s="36"/>
      <c r="J95" s="37" t="n">
        <v>8445.85</v>
      </c>
      <c r="K95" s="37"/>
      <c r="L95" s="37"/>
      <c r="M95" s="36" t="n">
        <f aca="false">H95-J95</f>
        <v>8454.15</v>
      </c>
      <c r="N95" s="37" t="n">
        <f aca="false">H95-J95</f>
        <v>8454.15</v>
      </c>
      <c r="O95" s="37"/>
      <c r="P95" s="36"/>
    </row>
    <row r="96" customFormat="false" ht="13.35" hidden="false" customHeight="true" outlineLevel="0" collapsed="false">
      <c r="B96" s="29" t="s">
        <v>264</v>
      </c>
      <c r="C96" s="29"/>
      <c r="D96" s="26" t="s">
        <v>136</v>
      </c>
      <c r="E96" s="26"/>
      <c r="F96" s="26" t="s">
        <v>265</v>
      </c>
      <c r="G96" s="26"/>
      <c r="H96" s="36" t="n">
        <v>98100</v>
      </c>
      <c r="I96" s="36"/>
      <c r="J96" s="37" t="n">
        <v>76200</v>
      </c>
      <c r="K96" s="37"/>
      <c r="L96" s="37"/>
      <c r="M96" s="37" t="n">
        <f aca="false">H96-J96</f>
        <v>21900</v>
      </c>
      <c r="N96" s="37"/>
      <c r="O96" s="37"/>
      <c r="P96" s="37"/>
    </row>
    <row r="97" customFormat="false" ht="13.35" hidden="false" customHeight="true" outlineLevel="0" collapsed="false">
      <c r="B97" s="29" t="s">
        <v>266</v>
      </c>
      <c r="C97" s="29"/>
      <c r="D97" s="26" t="s">
        <v>136</v>
      </c>
      <c r="E97" s="26"/>
      <c r="F97" s="26" t="s">
        <v>267</v>
      </c>
      <c r="G97" s="26"/>
      <c r="H97" s="36" t="n">
        <v>98100</v>
      </c>
      <c r="I97" s="36"/>
      <c r="J97" s="37" t="n">
        <v>76200</v>
      </c>
      <c r="K97" s="37"/>
      <c r="L97" s="37"/>
      <c r="M97" s="37" t="n">
        <f aca="false">H97-J97</f>
        <v>21900</v>
      </c>
      <c r="N97" s="37"/>
      <c r="O97" s="37"/>
      <c r="P97" s="37"/>
    </row>
    <row r="98" customFormat="false" ht="12.6" hidden="false" customHeight="true" outlineLevel="0" collapsed="false">
      <c r="B98" s="38" t="s">
        <v>204</v>
      </c>
      <c r="C98" s="38"/>
      <c r="D98" s="26" t="s">
        <v>136</v>
      </c>
      <c r="E98" s="26"/>
      <c r="F98" s="26" t="s">
        <v>268</v>
      </c>
      <c r="G98" s="26"/>
      <c r="H98" s="36" t="n">
        <v>98100</v>
      </c>
      <c r="I98" s="36"/>
      <c r="J98" s="37" t="n">
        <v>76200</v>
      </c>
      <c r="K98" s="37"/>
      <c r="L98" s="37"/>
      <c r="M98" s="37" t="n">
        <f aca="false">H98-J98</f>
        <v>21900</v>
      </c>
      <c r="N98" s="37"/>
      <c r="O98" s="37"/>
      <c r="P98" s="37"/>
    </row>
    <row r="99" customFormat="false" ht="27.6" hidden="false" customHeight="true" outlineLevel="0" collapsed="false">
      <c r="B99" s="38" t="s">
        <v>206</v>
      </c>
      <c r="C99" s="38"/>
      <c r="D99" s="26" t="s">
        <v>136</v>
      </c>
      <c r="E99" s="26"/>
      <c r="F99" s="26" t="s">
        <v>269</v>
      </c>
      <c r="G99" s="26"/>
      <c r="H99" s="36" t="n">
        <v>98100</v>
      </c>
      <c r="I99" s="36"/>
      <c r="J99" s="37" t="n">
        <v>76200</v>
      </c>
      <c r="K99" s="37"/>
      <c r="L99" s="37"/>
      <c r="M99" s="37" t="n">
        <f aca="false">H99-J99</f>
        <v>21900</v>
      </c>
      <c r="N99" s="37"/>
      <c r="O99" s="37"/>
      <c r="P99" s="37"/>
    </row>
    <row r="100" customFormat="false" ht="12.75" hidden="false" customHeight="true" outlineLevel="0" collapsed="false">
      <c r="B100" s="29" t="s">
        <v>147</v>
      </c>
      <c r="C100" s="29"/>
      <c r="D100" s="26" t="s">
        <v>136</v>
      </c>
      <c r="E100" s="26"/>
      <c r="F100" s="26" t="s">
        <v>270</v>
      </c>
      <c r="G100" s="26"/>
      <c r="H100" s="36" t="n">
        <v>98100</v>
      </c>
      <c r="I100" s="36"/>
      <c r="J100" s="37" t="n">
        <v>76200</v>
      </c>
      <c r="K100" s="37"/>
      <c r="L100" s="37"/>
      <c r="M100" s="37" t="n">
        <f aca="false">H100-J100</f>
        <v>21900</v>
      </c>
      <c r="N100" s="37"/>
      <c r="O100" s="37"/>
      <c r="P100" s="37"/>
    </row>
    <row r="101" customFormat="false" ht="12.75" hidden="false" customHeight="true" outlineLevel="0" collapsed="false">
      <c r="B101" s="29" t="s">
        <v>209</v>
      </c>
      <c r="C101" s="29"/>
      <c r="D101" s="26" t="s">
        <v>136</v>
      </c>
      <c r="E101" s="26"/>
      <c r="F101" s="26" t="s">
        <v>271</v>
      </c>
      <c r="G101" s="26"/>
      <c r="H101" s="36" t="n">
        <v>98100</v>
      </c>
      <c r="I101" s="36"/>
      <c r="J101" s="37" t="n">
        <v>76200</v>
      </c>
      <c r="K101" s="37"/>
      <c r="L101" s="37"/>
      <c r="M101" s="37" t="n">
        <f aca="false">H101-J101</f>
        <v>21900</v>
      </c>
      <c r="N101" s="37"/>
      <c r="O101" s="37"/>
      <c r="P101" s="37"/>
    </row>
    <row r="102" customFormat="false" ht="12.75" hidden="false" customHeight="true" outlineLevel="0" collapsed="false">
      <c r="B102" s="29" t="s">
        <v>211</v>
      </c>
      <c r="C102" s="29"/>
      <c r="D102" s="26" t="s">
        <v>136</v>
      </c>
      <c r="E102" s="26"/>
      <c r="F102" s="26" t="s">
        <v>272</v>
      </c>
      <c r="G102" s="26"/>
      <c r="H102" s="36" t="n">
        <v>98100</v>
      </c>
      <c r="I102" s="36"/>
      <c r="J102" s="37" t="n">
        <v>76200</v>
      </c>
      <c r="K102" s="37"/>
      <c r="L102" s="37"/>
      <c r="M102" s="37" t="n">
        <f aca="false">H102-J102</f>
        <v>21900</v>
      </c>
      <c r="N102" s="37"/>
      <c r="O102" s="37"/>
      <c r="P102" s="37"/>
    </row>
    <row r="103" customFormat="false" ht="13.35" hidden="false" customHeight="true" outlineLevel="0" collapsed="false">
      <c r="B103" s="29" t="s">
        <v>273</v>
      </c>
      <c r="C103" s="29"/>
      <c r="D103" s="26" t="s">
        <v>136</v>
      </c>
      <c r="E103" s="26"/>
      <c r="F103" s="26" t="s">
        <v>274</v>
      </c>
      <c r="G103" s="26"/>
      <c r="H103" s="36" t="n">
        <v>773055.23</v>
      </c>
      <c r="I103" s="36"/>
      <c r="J103" s="37" t="n">
        <v>413238.06</v>
      </c>
      <c r="K103" s="37"/>
      <c r="L103" s="37"/>
      <c r="M103" s="37" t="n">
        <f aca="false">H103-J103</f>
        <v>359817.17</v>
      </c>
      <c r="N103" s="37"/>
      <c r="O103" s="37"/>
      <c r="P103" s="37"/>
    </row>
    <row r="104" customFormat="false" ht="13.35" hidden="false" customHeight="true" outlineLevel="0" collapsed="false">
      <c r="B104" s="29" t="s">
        <v>275</v>
      </c>
      <c r="C104" s="29"/>
      <c r="D104" s="26" t="s">
        <v>136</v>
      </c>
      <c r="E104" s="26"/>
      <c r="F104" s="26" t="s">
        <v>276</v>
      </c>
      <c r="G104" s="26"/>
      <c r="H104" s="36" t="n">
        <v>773055.23</v>
      </c>
      <c r="I104" s="36"/>
      <c r="J104" s="37" t="n">
        <v>413238.06</v>
      </c>
      <c r="K104" s="37"/>
      <c r="L104" s="37"/>
      <c r="M104" s="37" t="n">
        <f aca="false">H104-J104</f>
        <v>359817.17</v>
      </c>
      <c r="N104" s="37"/>
      <c r="O104" s="37"/>
      <c r="P104" s="37"/>
    </row>
    <row r="105" customFormat="false" ht="12.6" hidden="false" customHeight="true" outlineLevel="0" collapsed="false">
      <c r="B105" s="38" t="s">
        <v>181</v>
      </c>
      <c r="C105" s="38"/>
      <c r="D105" s="26" t="s">
        <v>136</v>
      </c>
      <c r="E105" s="26"/>
      <c r="F105" s="26" t="s">
        <v>277</v>
      </c>
      <c r="G105" s="26"/>
      <c r="H105" s="36" t="n">
        <v>773055.23</v>
      </c>
      <c r="I105" s="36"/>
      <c r="J105" s="37" t="n">
        <v>413238.06</v>
      </c>
      <c r="K105" s="37"/>
      <c r="L105" s="37"/>
      <c r="M105" s="37" t="n">
        <f aca="false">H105-J105</f>
        <v>359817.17</v>
      </c>
      <c r="N105" s="37"/>
      <c r="O105" s="37"/>
      <c r="P105" s="37"/>
    </row>
    <row r="106" customFormat="false" ht="25.35" hidden="false" customHeight="true" outlineLevel="0" collapsed="false">
      <c r="B106" s="38" t="s">
        <v>183</v>
      </c>
      <c r="C106" s="38"/>
      <c r="D106" s="26" t="s">
        <v>136</v>
      </c>
      <c r="E106" s="26"/>
      <c r="F106" s="26" t="s">
        <v>278</v>
      </c>
      <c r="G106" s="26"/>
      <c r="H106" s="36" t="n">
        <v>773055.23</v>
      </c>
      <c r="I106" s="36"/>
      <c r="J106" s="37" t="n">
        <v>413238.06</v>
      </c>
      <c r="K106" s="37"/>
      <c r="L106" s="37"/>
      <c r="M106" s="37" t="n">
        <f aca="false">H106-J106</f>
        <v>359817.17</v>
      </c>
      <c r="N106" s="37"/>
      <c r="O106" s="37"/>
      <c r="P106" s="37"/>
    </row>
    <row r="107" customFormat="false" ht="12.4" hidden="false" customHeight="true" outlineLevel="0" collapsed="false">
      <c r="B107" s="29" t="s">
        <v>185</v>
      </c>
      <c r="C107" s="29"/>
      <c r="D107" s="26" t="s">
        <v>136</v>
      </c>
      <c r="E107" s="26"/>
      <c r="F107" s="26" t="s">
        <v>279</v>
      </c>
      <c r="G107" s="26"/>
      <c r="H107" s="36" t="n">
        <v>773055.23</v>
      </c>
      <c r="I107" s="36"/>
      <c r="J107" s="37" t="n">
        <v>413238.06</v>
      </c>
      <c r="K107" s="37"/>
      <c r="L107" s="37"/>
      <c r="M107" s="37" t="n">
        <f aca="false">H107-J107</f>
        <v>359817.17</v>
      </c>
      <c r="N107" s="37"/>
      <c r="O107" s="37"/>
      <c r="P107" s="37"/>
    </row>
    <row r="108" customFormat="false" ht="12.75" hidden="false" customHeight="true" outlineLevel="0" collapsed="false">
      <c r="B108" s="29" t="s">
        <v>147</v>
      </c>
      <c r="C108" s="29"/>
      <c r="D108" s="26" t="s">
        <v>136</v>
      </c>
      <c r="E108" s="26"/>
      <c r="F108" s="26" t="s">
        <v>280</v>
      </c>
      <c r="G108" s="26"/>
      <c r="H108" s="36" t="n">
        <v>627355.23</v>
      </c>
      <c r="I108" s="36"/>
      <c r="J108" s="37" t="n">
        <v>277688.04</v>
      </c>
      <c r="K108" s="37"/>
      <c r="L108" s="37"/>
      <c r="M108" s="36" t="n">
        <v>773055</v>
      </c>
      <c r="N108" s="37" t="n">
        <f aca="false">H108-J108</f>
        <v>349667.19</v>
      </c>
      <c r="O108" s="37"/>
      <c r="P108" s="44"/>
    </row>
    <row r="109" customFormat="false" ht="12.75" hidden="false" customHeight="true" outlineLevel="0" collapsed="false">
      <c r="B109" s="29" t="s">
        <v>188</v>
      </c>
      <c r="C109" s="29"/>
      <c r="D109" s="26" t="s">
        <v>136</v>
      </c>
      <c r="E109" s="26"/>
      <c r="F109" s="26" t="s">
        <v>281</v>
      </c>
      <c r="G109" s="26"/>
      <c r="H109" s="36" t="n">
        <v>627355.23</v>
      </c>
      <c r="I109" s="36"/>
      <c r="J109" s="37" t="n">
        <v>277688.04</v>
      </c>
      <c r="K109" s="37"/>
      <c r="L109" s="37"/>
      <c r="M109" s="36" t="n">
        <v>524000</v>
      </c>
      <c r="N109" s="37" t="n">
        <f aca="false">H109-J109</f>
        <v>349667.19</v>
      </c>
      <c r="O109" s="37"/>
      <c r="P109" s="44"/>
    </row>
    <row r="110" customFormat="false" ht="12.75" hidden="false" customHeight="true" outlineLevel="0" collapsed="false">
      <c r="B110" s="29" t="s">
        <v>192</v>
      </c>
      <c r="C110" s="29"/>
      <c r="D110" s="26" t="s">
        <v>136</v>
      </c>
      <c r="E110" s="26"/>
      <c r="F110" s="26" t="s">
        <v>282</v>
      </c>
      <c r="G110" s="26"/>
      <c r="H110" s="36" t="n">
        <v>180000</v>
      </c>
      <c r="I110" s="36"/>
      <c r="J110" s="37" t="n">
        <v>19740.96</v>
      </c>
      <c r="K110" s="37"/>
      <c r="L110" s="37"/>
      <c r="M110" s="36" t="n">
        <f aca="false">H110-J110</f>
        <v>160259.04</v>
      </c>
      <c r="N110" s="36"/>
      <c r="O110" s="36"/>
      <c r="P110" s="36"/>
    </row>
    <row r="111" customFormat="false" ht="12.75" hidden="false" customHeight="true" outlineLevel="0" collapsed="false">
      <c r="B111" s="29" t="s">
        <v>194</v>
      </c>
      <c r="C111" s="29"/>
      <c r="D111" s="26" t="s">
        <v>136</v>
      </c>
      <c r="E111" s="26"/>
      <c r="F111" s="26" t="s">
        <v>283</v>
      </c>
      <c r="G111" s="26"/>
      <c r="H111" s="36" t="n">
        <v>203400</v>
      </c>
      <c r="I111" s="36"/>
      <c r="J111" s="37" t="n">
        <v>110346.08</v>
      </c>
      <c r="K111" s="37"/>
      <c r="L111" s="37"/>
      <c r="M111" s="36" t="n">
        <f aca="false">H111-J111</f>
        <v>93053.92</v>
      </c>
      <c r="N111" s="36"/>
      <c r="O111" s="36"/>
      <c r="P111" s="36"/>
    </row>
    <row r="112" customFormat="false" ht="12.75" hidden="false" customHeight="true" outlineLevel="0" collapsed="false">
      <c r="B112" s="29" t="s">
        <v>196</v>
      </c>
      <c r="C112" s="29"/>
      <c r="D112" s="26" t="s">
        <v>136</v>
      </c>
      <c r="E112" s="26"/>
      <c r="F112" s="26" t="s">
        <v>284</v>
      </c>
      <c r="G112" s="26"/>
      <c r="H112" s="36" t="n">
        <v>194000</v>
      </c>
      <c r="I112" s="36"/>
      <c r="J112" s="37" t="n">
        <v>47601</v>
      </c>
      <c r="K112" s="37"/>
      <c r="L112" s="37"/>
      <c r="M112" s="36" t="n">
        <f aca="false">H112-J112</f>
        <v>146399</v>
      </c>
      <c r="N112" s="36"/>
      <c r="O112" s="36"/>
      <c r="P112" s="36"/>
    </row>
    <row r="113" customFormat="false" ht="12.75" hidden="false" customHeight="true" outlineLevel="0" collapsed="false">
      <c r="B113" s="29" t="s">
        <v>198</v>
      </c>
      <c r="C113" s="29"/>
      <c r="D113" s="26" t="s">
        <v>136</v>
      </c>
      <c r="E113" s="26"/>
      <c r="F113" s="26" t="s">
        <v>285</v>
      </c>
      <c r="G113" s="26"/>
      <c r="H113" s="36" t="n">
        <v>145700</v>
      </c>
      <c r="I113" s="36"/>
      <c r="J113" s="37" t="n">
        <v>135550.02</v>
      </c>
      <c r="K113" s="37"/>
      <c r="L113" s="37"/>
      <c r="M113" s="36" t="n">
        <f aca="false">H113-J113</f>
        <v>10149.98</v>
      </c>
      <c r="N113" s="36"/>
      <c r="O113" s="36"/>
      <c r="P113" s="36"/>
    </row>
    <row r="114" customFormat="false" ht="12.75" hidden="false" customHeight="true" outlineLevel="0" collapsed="false">
      <c r="B114" s="29" t="s">
        <v>286</v>
      </c>
      <c r="C114" s="29"/>
      <c r="D114" s="26" t="s">
        <v>136</v>
      </c>
      <c r="E114" s="26"/>
      <c r="F114" s="26" t="s">
        <v>287</v>
      </c>
      <c r="G114" s="26"/>
      <c r="H114" s="36" t="n">
        <v>145700</v>
      </c>
      <c r="I114" s="36"/>
      <c r="J114" s="37" t="n">
        <v>135550.02</v>
      </c>
      <c r="K114" s="37"/>
      <c r="L114" s="37"/>
      <c r="M114" s="36" t="n">
        <f aca="false">H114-J114</f>
        <v>10149.98</v>
      </c>
      <c r="N114" s="36"/>
      <c r="O114" s="36"/>
      <c r="P114" s="36"/>
    </row>
    <row r="115" customFormat="false" ht="13.35" hidden="false" customHeight="true" outlineLevel="0" collapsed="false">
      <c r="B115" s="29" t="s">
        <v>288</v>
      </c>
      <c r="C115" s="29"/>
      <c r="D115" s="26" t="s">
        <v>136</v>
      </c>
      <c r="E115" s="26"/>
      <c r="F115" s="26" t="s">
        <v>289</v>
      </c>
      <c r="G115" s="26"/>
      <c r="H115" s="36" t="n">
        <v>148600</v>
      </c>
      <c r="I115" s="36"/>
      <c r="J115" s="37" t="n">
        <v>146184.52</v>
      </c>
      <c r="K115" s="37"/>
      <c r="L115" s="37"/>
      <c r="M115" s="37" t="n">
        <f aca="false">H115-J115</f>
        <v>2415.48000000001</v>
      </c>
      <c r="N115" s="37"/>
      <c r="O115" s="37"/>
      <c r="P115" s="37"/>
    </row>
    <row r="116" customFormat="false" ht="13.35" hidden="false" customHeight="true" outlineLevel="0" collapsed="false">
      <c r="B116" s="29" t="s">
        <v>290</v>
      </c>
      <c r="C116" s="29"/>
      <c r="D116" s="26" t="s">
        <v>136</v>
      </c>
      <c r="E116" s="26"/>
      <c r="F116" s="26" t="s">
        <v>291</v>
      </c>
      <c r="G116" s="26"/>
      <c r="H116" s="36" t="n">
        <v>148600</v>
      </c>
      <c r="I116" s="36"/>
      <c r="J116" s="37" t="n">
        <v>146184.52</v>
      </c>
      <c r="K116" s="37"/>
      <c r="L116" s="37"/>
      <c r="M116" s="37" t="n">
        <f aca="false">H116-J116</f>
        <v>2415.48000000001</v>
      </c>
      <c r="N116" s="37"/>
      <c r="O116" s="37"/>
      <c r="P116" s="37"/>
    </row>
    <row r="117" customFormat="false" ht="12.6" hidden="false" customHeight="true" outlineLevel="0" collapsed="false">
      <c r="B117" s="38" t="s">
        <v>181</v>
      </c>
      <c r="C117" s="38"/>
      <c r="D117" s="26" t="s">
        <v>136</v>
      </c>
      <c r="E117" s="26"/>
      <c r="F117" s="26" t="s">
        <v>292</v>
      </c>
      <c r="G117" s="26"/>
      <c r="H117" s="36" t="n">
        <v>148600</v>
      </c>
      <c r="I117" s="36"/>
      <c r="J117" s="37" t="n">
        <v>146184.52</v>
      </c>
      <c r="K117" s="37"/>
      <c r="L117" s="37"/>
      <c r="M117" s="37" t="s">
        <v>293</v>
      </c>
      <c r="N117" s="43" t="n">
        <f aca="false">H117-J117</f>
        <v>2415.48000000001</v>
      </c>
      <c r="O117" s="43"/>
      <c r="P117" s="37"/>
      <c r="Q117" s="37"/>
    </row>
    <row r="118" customFormat="false" ht="27.6" hidden="false" customHeight="true" outlineLevel="0" collapsed="false">
      <c r="B118" s="38" t="s">
        <v>183</v>
      </c>
      <c r="C118" s="38"/>
      <c r="D118" s="26" t="s">
        <v>136</v>
      </c>
      <c r="E118" s="26"/>
      <c r="F118" s="26" t="s">
        <v>294</v>
      </c>
      <c r="G118" s="26"/>
      <c r="H118" s="36" t="n">
        <v>148600</v>
      </c>
      <c r="I118" s="36"/>
      <c r="J118" s="37" t="n">
        <v>146184.52</v>
      </c>
      <c r="K118" s="37"/>
      <c r="L118" s="37"/>
      <c r="M118" s="37" t="s">
        <v>293</v>
      </c>
      <c r="N118" s="37" t="n">
        <v>11465.48</v>
      </c>
      <c r="O118" s="37"/>
      <c r="P118" s="37"/>
      <c r="Q118" s="37"/>
    </row>
    <row r="119" customFormat="false" ht="12.4" hidden="false" customHeight="true" outlineLevel="0" collapsed="false">
      <c r="B119" s="29" t="s">
        <v>185</v>
      </c>
      <c r="C119" s="29"/>
      <c r="D119" s="26" t="s">
        <v>136</v>
      </c>
      <c r="E119" s="26"/>
      <c r="F119" s="26" t="s">
        <v>295</v>
      </c>
      <c r="G119" s="26"/>
      <c r="H119" s="36" t="n">
        <v>148600</v>
      </c>
      <c r="I119" s="36"/>
      <c r="J119" s="37" t="n">
        <v>146184.52</v>
      </c>
      <c r="K119" s="37"/>
      <c r="L119" s="37"/>
      <c r="M119" s="37" t="s">
        <v>293</v>
      </c>
      <c r="N119" s="43" t="n">
        <f aca="false">H119-J119</f>
        <v>2415.48000000001</v>
      </c>
      <c r="O119" s="43"/>
      <c r="P119" s="37"/>
      <c r="Q119" s="37"/>
    </row>
    <row r="120" customFormat="false" ht="12.75" hidden="false" customHeight="true" outlineLevel="0" collapsed="false">
      <c r="B120" s="29" t="s">
        <v>147</v>
      </c>
      <c r="C120" s="29"/>
      <c r="D120" s="26" t="s">
        <v>136</v>
      </c>
      <c r="E120" s="26"/>
      <c r="F120" s="26" t="s">
        <v>296</v>
      </c>
      <c r="G120" s="26"/>
      <c r="H120" s="36" t="n">
        <v>26600</v>
      </c>
      <c r="I120" s="36"/>
      <c r="J120" s="37" t="n">
        <v>24323.52</v>
      </c>
      <c r="K120" s="37"/>
      <c r="L120" s="37"/>
      <c r="M120" s="36" t="n">
        <v>23600</v>
      </c>
      <c r="N120" s="43" t="n">
        <f aca="false">H120-J120</f>
        <v>2276.48</v>
      </c>
      <c r="O120" s="43"/>
      <c r="P120" s="36"/>
    </row>
    <row r="121" customFormat="false" ht="12.75" hidden="false" customHeight="true" outlineLevel="0" collapsed="false">
      <c r="B121" s="29" t="s">
        <v>188</v>
      </c>
      <c r="C121" s="29"/>
      <c r="D121" s="26" t="s">
        <v>136</v>
      </c>
      <c r="E121" s="26"/>
      <c r="F121" s="26" t="s">
        <v>297</v>
      </c>
      <c r="G121" s="26"/>
      <c r="H121" s="36" t="n">
        <v>26600</v>
      </c>
      <c r="I121" s="36"/>
      <c r="J121" s="37" t="n">
        <v>24323.52</v>
      </c>
      <c r="K121" s="37"/>
      <c r="L121" s="37"/>
      <c r="M121" s="36" t="n">
        <v>23600</v>
      </c>
      <c r="N121" s="43" t="n">
        <f aca="false">H121-J121</f>
        <v>2276.48</v>
      </c>
      <c r="O121" s="43"/>
      <c r="P121" s="36"/>
    </row>
    <row r="122" customFormat="false" ht="12.75" hidden="false" customHeight="true" outlineLevel="0" collapsed="false">
      <c r="B122" s="29" t="s">
        <v>194</v>
      </c>
      <c r="C122" s="29"/>
      <c r="D122" s="26" t="s">
        <v>136</v>
      </c>
      <c r="E122" s="26"/>
      <c r="F122" s="26" t="s">
        <v>298</v>
      </c>
      <c r="G122" s="26"/>
      <c r="H122" s="36" t="n">
        <v>2200</v>
      </c>
      <c r="I122" s="36"/>
      <c r="J122" s="37"/>
      <c r="K122" s="37"/>
      <c r="L122" s="37"/>
      <c r="M122" s="36" t="n">
        <v>9200</v>
      </c>
      <c r="N122" s="36"/>
      <c r="O122" s="36"/>
      <c r="P122" s="36"/>
    </row>
    <row r="123" customFormat="false" ht="12.75" hidden="false" customHeight="true" outlineLevel="0" collapsed="false">
      <c r="B123" s="29" t="s">
        <v>196</v>
      </c>
      <c r="C123" s="29"/>
      <c r="D123" s="26" t="s">
        <v>136</v>
      </c>
      <c r="E123" s="26"/>
      <c r="F123" s="26" t="s">
        <v>299</v>
      </c>
      <c r="G123" s="26"/>
      <c r="H123" s="36" t="n">
        <v>24400</v>
      </c>
      <c r="I123" s="36"/>
      <c r="J123" s="37" t="n">
        <v>24323.52</v>
      </c>
      <c r="K123" s="37"/>
      <c r="L123" s="37"/>
      <c r="M123" s="36" t="n">
        <f aca="false">H123-J123</f>
        <v>76.4799999999996</v>
      </c>
      <c r="N123" s="36"/>
      <c r="O123" s="36"/>
      <c r="P123" s="36"/>
    </row>
    <row r="124" customFormat="false" ht="12.75" hidden="false" customHeight="true" outlineLevel="0" collapsed="false">
      <c r="B124" s="29" t="s">
        <v>198</v>
      </c>
      <c r="C124" s="29"/>
      <c r="D124" s="26" t="s">
        <v>136</v>
      </c>
      <c r="E124" s="26"/>
      <c r="F124" s="26" t="s">
        <v>300</v>
      </c>
      <c r="G124" s="26"/>
      <c r="H124" s="36" t="n">
        <v>122000</v>
      </c>
      <c r="I124" s="36"/>
      <c r="J124" s="37" t="n">
        <v>121861</v>
      </c>
      <c r="K124" s="37"/>
      <c r="L124" s="37"/>
      <c r="M124" s="36" t="n">
        <f aca="false">H124-J124</f>
        <v>139</v>
      </c>
      <c r="N124" s="36"/>
      <c r="O124" s="36"/>
      <c r="P124" s="36"/>
    </row>
    <row r="125" customFormat="false" ht="12.75" hidden="false" customHeight="true" outlineLevel="0" collapsed="false">
      <c r="B125" s="29" t="s">
        <v>200</v>
      </c>
      <c r="C125" s="29"/>
      <c r="D125" s="42" t="n">
        <v>200</v>
      </c>
      <c r="E125" s="42"/>
      <c r="F125" s="26" t="s">
        <v>301</v>
      </c>
      <c r="G125" s="26"/>
      <c r="H125" s="37" t="n">
        <v>102000</v>
      </c>
      <c r="I125" s="37"/>
      <c r="J125" s="37" t="n">
        <v>101900</v>
      </c>
      <c r="K125" s="37"/>
      <c r="L125" s="37"/>
      <c r="M125" s="37"/>
      <c r="N125" s="37" t="n">
        <v>100</v>
      </c>
      <c r="O125" s="37"/>
      <c r="P125" s="36"/>
    </row>
    <row r="126" customFormat="false" ht="12.75" hidden="false" customHeight="true" outlineLevel="0" collapsed="false">
      <c r="B126" s="29" t="s">
        <v>202</v>
      </c>
      <c r="C126" s="29"/>
      <c r="D126" s="26" t="s">
        <v>136</v>
      </c>
      <c r="E126" s="26"/>
      <c r="F126" s="26" t="s">
        <v>302</v>
      </c>
      <c r="G126" s="26"/>
      <c r="H126" s="36" t="n">
        <v>20000</v>
      </c>
      <c r="I126" s="36"/>
      <c r="J126" s="37" t="n">
        <v>19961</v>
      </c>
      <c r="K126" s="37"/>
      <c r="L126" s="37"/>
      <c r="M126" s="36" t="n">
        <f aca="false">H126-J126</f>
        <v>39</v>
      </c>
      <c r="N126" s="36"/>
      <c r="O126" s="36"/>
      <c r="P126" s="36"/>
    </row>
    <row r="127" customFormat="false" ht="13.35" hidden="false" customHeight="true" outlineLevel="0" collapsed="false">
      <c r="B127" s="29" t="s">
        <v>303</v>
      </c>
      <c r="C127" s="29"/>
      <c r="D127" s="26" t="s">
        <v>136</v>
      </c>
      <c r="E127" s="26"/>
      <c r="F127" s="26" t="s">
        <v>304</v>
      </c>
      <c r="G127" s="26"/>
      <c r="H127" s="36" t="n">
        <v>7200</v>
      </c>
      <c r="I127" s="36"/>
      <c r="J127" s="36" t="n">
        <v>7200</v>
      </c>
      <c r="K127" s="36"/>
      <c r="L127" s="36"/>
      <c r="M127" s="36"/>
      <c r="N127" s="43" t="n">
        <v>0</v>
      </c>
      <c r="O127" s="43"/>
      <c r="P127" s="37"/>
    </row>
    <row r="128" customFormat="false" ht="13.35" hidden="false" customHeight="true" outlineLevel="0" collapsed="false">
      <c r="B128" s="29" t="s">
        <v>305</v>
      </c>
      <c r="C128" s="29"/>
      <c r="D128" s="26" t="s">
        <v>136</v>
      </c>
      <c r="E128" s="26"/>
      <c r="F128" s="26" t="s">
        <v>306</v>
      </c>
      <c r="G128" s="26"/>
      <c r="H128" s="36" t="n">
        <v>7200</v>
      </c>
      <c r="I128" s="36"/>
      <c r="J128" s="36" t="n">
        <v>7200</v>
      </c>
      <c r="K128" s="36"/>
      <c r="L128" s="36"/>
      <c r="M128" s="36"/>
      <c r="N128" s="43" t="n">
        <v>0</v>
      </c>
      <c r="O128" s="43"/>
      <c r="P128" s="37"/>
    </row>
    <row r="129" customFormat="false" ht="12.6" hidden="false" customHeight="true" outlineLevel="0" collapsed="false">
      <c r="B129" s="38" t="s">
        <v>181</v>
      </c>
      <c r="C129" s="38"/>
      <c r="D129" s="26" t="s">
        <v>136</v>
      </c>
      <c r="E129" s="26"/>
      <c r="F129" s="26" t="s">
        <v>307</v>
      </c>
      <c r="G129" s="26"/>
      <c r="H129" s="36" t="n">
        <v>7200</v>
      </c>
      <c r="I129" s="36"/>
      <c r="J129" s="36" t="n">
        <v>7200</v>
      </c>
      <c r="K129" s="36"/>
      <c r="L129" s="36"/>
      <c r="M129" s="36"/>
      <c r="N129" s="43" t="n">
        <v>0</v>
      </c>
      <c r="O129" s="43"/>
      <c r="P129" s="37"/>
    </row>
    <row r="130" customFormat="false" ht="23.85" hidden="false" customHeight="true" outlineLevel="0" collapsed="false">
      <c r="B130" s="38" t="s">
        <v>183</v>
      </c>
      <c r="C130" s="38"/>
      <c r="D130" s="26" t="s">
        <v>136</v>
      </c>
      <c r="E130" s="26"/>
      <c r="F130" s="26" t="s">
        <v>308</v>
      </c>
      <c r="G130" s="26"/>
      <c r="H130" s="36" t="n">
        <v>7200</v>
      </c>
      <c r="I130" s="36"/>
      <c r="J130" s="36" t="n">
        <v>7200</v>
      </c>
      <c r="K130" s="36"/>
      <c r="L130" s="36"/>
      <c r="M130" s="36"/>
      <c r="N130" s="37" t="n">
        <v>0</v>
      </c>
      <c r="O130" s="37"/>
      <c r="P130" s="37"/>
    </row>
    <row r="131" customFormat="false" ht="12.6" hidden="false" customHeight="true" outlineLevel="0" collapsed="false">
      <c r="B131" s="29" t="s">
        <v>185</v>
      </c>
      <c r="C131" s="29"/>
      <c r="D131" s="26" t="s">
        <v>136</v>
      </c>
      <c r="E131" s="26"/>
      <c r="F131" s="26" t="s">
        <v>309</v>
      </c>
      <c r="G131" s="26"/>
      <c r="H131" s="36" t="n">
        <v>7200</v>
      </c>
      <c r="I131" s="36"/>
      <c r="J131" s="36" t="n">
        <v>7200</v>
      </c>
      <c r="K131" s="36"/>
      <c r="L131" s="36"/>
      <c r="M131" s="36"/>
      <c r="N131" s="36"/>
      <c r="O131" s="36"/>
      <c r="P131" s="36"/>
    </row>
    <row r="132" customFormat="false" ht="12.75" hidden="false" customHeight="true" outlineLevel="0" collapsed="false">
      <c r="B132" s="29" t="s">
        <v>147</v>
      </c>
      <c r="C132" s="29"/>
      <c r="D132" s="26" t="s">
        <v>136</v>
      </c>
      <c r="E132" s="26"/>
      <c r="F132" s="26" t="s">
        <v>310</v>
      </c>
      <c r="G132" s="26"/>
      <c r="H132" s="36" t="n">
        <v>7200</v>
      </c>
      <c r="I132" s="36"/>
      <c r="J132" s="36" t="n">
        <v>7200</v>
      </c>
      <c r="K132" s="36"/>
      <c r="L132" s="36"/>
      <c r="M132" s="36"/>
      <c r="N132" s="43" t="n">
        <v>0</v>
      </c>
      <c r="O132" s="43"/>
      <c r="P132" s="36"/>
    </row>
    <row r="133" customFormat="false" ht="12.75" hidden="false" customHeight="true" outlineLevel="0" collapsed="false">
      <c r="B133" s="29" t="s">
        <v>188</v>
      </c>
      <c r="C133" s="29"/>
      <c r="D133" s="26" t="s">
        <v>136</v>
      </c>
      <c r="E133" s="26"/>
      <c r="F133" s="26" t="s">
        <v>311</v>
      </c>
      <c r="G133" s="26"/>
      <c r="H133" s="36" t="n">
        <v>7200</v>
      </c>
      <c r="I133" s="36"/>
      <c r="J133" s="36" t="n">
        <v>7200</v>
      </c>
      <c r="K133" s="36"/>
      <c r="L133" s="36"/>
      <c r="M133" s="36"/>
      <c r="N133" s="43" t="n">
        <v>0</v>
      </c>
      <c r="O133" s="43"/>
      <c r="P133" s="36"/>
    </row>
    <row r="134" customFormat="false" ht="12.75" hidden="false" customHeight="true" outlineLevel="0" collapsed="false">
      <c r="B134" s="29" t="s">
        <v>196</v>
      </c>
      <c r="C134" s="29"/>
      <c r="D134" s="26" t="s">
        <v>136</v>
      </c>
      <c r="E134" s="26"/>
      <c r="F134" s="26" t="s">
        <v>312</v>
      </c>
      <c r="G134" s="26"/>
      <c r="H134" s="36" t="n">
        <v>7200</v>
      </c>
      <c r="I134" s="36"/>
      <c r="J134" s="36" t="n">
        <v>7200</v>
      </c>
      <c r="K134" s="36"/>
      <c r="L134" s="36"/>
      <c r="M134" s="36"/>
      <c r="N134" s="43" t="n">
        <v>0</v>
      </c>
      <c r="O134" s="43"/>
      <c r="P134" s="36"/>
    </row>
    <row r="135" customFormat="false" ht="13.35" hidden="false" customHeight="true" outlineLevel="0" collapsed="false">
      <c r="B135" s="29" t="s">
        <v>313</v>
      </c>
      <c r="C135" s="29"/>
      <c r="D135" s="26" t="s">
        <v>136</v>
      </c>
      <c r="E135" s="26"/>
      <c r="F135" s="26" t="s">
        <v>314</v>
      </c>
      <c r="G135" s="26"/>
      <c r="H135" s="36" t="n">
        <v>1576003</v>
      </c>
      <c r="I135" s="36"/>
      <c r="J135" s="36" t="n">
        <v>731314.23</v>
      </c>
      <c r="K135" s="36"/>
      <c r="L135" s="36"/>
      <c r="M135" s="37" t="n">
        <f aca="false">H135-J135</f>
        <v>844688.77</v>
      </c>
      <c r="N135" s="37"/>
      <c r="O135" s="37"/>
      <c r="P135" s="37"/>
    </row>
    <row r="136" customFormat="false" ht="13.35" hidden="false" customHeight="true" outlineLevel="0" collapsed="false">
      <c r="B136" s="29" t="s">
        <v>315</v>
      </c>
      <c r="C136" s="29"/>
      <c r="D136" s="26" t="s">
        <v>136</v>
      </c>
      <c r="E136" s="26"/>
      <c r="F136" s="26" t="s">
        <v>316</v>
      </c>
      <c r="G136" s="26"/>
      <c r="H136" s="36" t="n">
        <v>1576003</v>
      </c>
      <c r="I136" s="36"/>
      <c r="J136" s="36" t="n">
        <v>731314.23</v>
      </c>
      <c r="K136" s="36"/>
      <c r="L136" s="36"/>
      <c r="M136" s="37" t="n">
        <f aca="false">H136-J136</f>
        <v>844688.77</v>
      </c>
      <c r="N136" s="37"/>
      <c r="O136" s="37"/>
      <c r="P136" s="37"/>
    </row>
    <row r="137" customFormat="false" ht="12.6" hidden="false" customHeight="true" outlineLevel="0" collapsed="false">
      <c r="B137" s="38" t="s">
        <v>181</v>
      </c>
      <c r="C137" s="38"/>
      <c r="D137" s="26" t="s">
        <v>136</v>
      </c>
      <c r="E137" s="26"/>
      <c r="F137" s="26" t="s">
        <v>317</v>
      </c>
      <c r="G137" s="26"/>
      <c r="H137" s="36" t="n">
        <v>22303.3</v>
      </c>
      <c r="I137" s="36"/>
      <c r="J137" s="37" t="s">
        <v>43</v>
      </c>
      <c r="K137" s="37"/>
      <c r="L137" s="37"/>
      <c r="M137" s="37" t="n">
        <v>22303.3</v>
      </c>
      <c r="N137" s="37"/>
      <c r="O137" s="37"/>
      <c r="P137" s="37"/>
    </row>
    <row r="138" customFormat="false" ht="28.35" hidden="false" customHeight="true" outlineLevel="0" collapsed="false">
      <c r="B138" s="38" t="s">
        <v>183</v>
      </c>
      <c r="C138" s="38"/>
      <c r="D138" s="26" t="s">
        <v>136</v>
      </c>
      <c r="E138" s="26"/>
      <c r="F138" s="26" t="s">
        <v>318</v>
      </c>
      <c r="G138" s="26"/>
      <c r="H138" s="36" t="n">
        <v>22303.3</v>
      </c>
      <c r="I138" s="36"/>
      <c r="J138" s="37" t="s">
        <v>43</v>
      </c>
      <c r="K138" s="37"/>
      <c r="L138" s="37"/>
      <c r="M138" s="37" t="n">
        <v>22303.3</v>
      </c>
      <c r="N138" s="37"/>
      <c r="O138" s="37"/>
      <c r="P138" s="37"/>
    </row>
    <row r="139" customFormat="false" ht="12.6" hidden="false" customHeight="true" outlineLevel="0" collapsed="false">
      <c r="B139" s="29" t="s">
        <v>185</v>
      </c>
      <c r="C139" s="29"/>
      <c r="D139" s="26" t="s">
        <v>136</v>
      </c>
      <c r="E139" s="26"/>
      <c r="F139" s="26" t="s">
        <v>319</v>
      </c>
      <c r="G139" s="26"/>
      <c r="H139" s="36" t="n">
        <v>22303.3</v>
      </c>
      <c r="I139" s="36"/>
      <c r="J139" s="37" t="s">
        <v>43</v>
      </c>
      <c r="K139" s="37"/>
      <c r="L139" s="37"/>
      <c r="M139" s="37" t="n">
        <v>22303.3</v>
      </c>
      <c r="N139" s="37"/>
      <c r="O139" s="37"/>
      <c r="P139" s="37"/>
    </row>
    <row r="140" customFormat="false" ht="12.75" hidden="false" customHeight="true" outlineLevel="0" collapsed="false">
      <c r="B140" s="29" t="s">
        <v>147</v>
      </c>
      <c r="C140" s="29"/>
      <c r="D140" s="26" t="s">
        <v>136</v>
      </c>
      <c r="E140" s="26"/>
      <c r="F140" s="26" t="s">
        <v>320</v>
      </c>
      <c r="G140" s="26"/>
      <c r="H140" s="36" t="n">
        <v>22303.3</v>
      </c>
      <c r="I140" s="36"/>
      <c r="J140" s="37" t="s">
        <v>43</v>
      </c>
      <c r="K140" s="37"/>
      <c r="L140" s="37"/>
      <c r="M140" s="37" t="n">
        <v>22303.3</v>
      </c>
      <c r="N140" s="37"/>
      <c r="O140" s="37"/>
      <c r="P140" s="37"/>
    </row>
    <row r="141" customFormat="false" ht="12.75" hidden="false" customHeight="true" outlineLevel="0" collapsed="false">
      <c r="B141" s="29" t="s">
        <v>188</v>
      </c>
      <c r="C141" s="29"/>
      <c r="D141" s="26" t="s">
        <v>136</v>
      </c>
      <c r="E141" s="26"/>
      <c r="F141" s="26" t="s">
        <v>321</v>
      </c>
      <c r="G141" s="26"/>
      <c r="H141" s="36" t="n">
        <v>22303.3</v>
      </c>
      <c r="I141" s="36"/>
      <c r="J141" s="37" t="s">
        <v>43</v>
      </c>
      <c r="K141" s="37"/>
      <c r="L141" s="37"/>
      <c r="M141" s="37" t="n">
        <v>22303.3</v>
      </c>
      <c r="N141" s="37"/>
      <c r="O141" s="37"/>
      <c r="P141" s="37"/>
    </row>
    <row r="142" customFormat="false" ht="12.75" hidden="false" customHeight="true" outlineLevel="0" collapsed="false">
      <c r="B142" s="29" t="s">
        <v>196</v>
      </c>
      <c r="C142" s="29"/>
      <c r="D142" s="26" t="s">
        <v>136</v>
      </c>
      <c r="E142" s="26"/>
      <c r="F142" s="26" t="s">
        <v>322</v>
      </c>
      <c r="G142" s="26"/>
      <c r="H142" s="36" t="n">
        <v>22303.3</v>
      </c>
      <c r="I142" s="36"/>
      <c r="J142" s="37" t="s">
        <v>43</v>
      </c>
      <c r="K142" s="37"/>
      <c r="L142" s="37"/>
      <c r="M142" s="37" t="n">
        <v>22303.3</v>
      </c>
      <c r="N142" s="37"/>
      <c r="O142" s="37"/>
      <c r="P142" s="37"/>
    </row>
    <row r="143" customFormat="false" ht="12.6" hidden="false" customHeight="true" outlineLevel="0" collapsed="false">
      <c r="B143" s="38" t="s">
        <v>204</v>
      </c>
      <c r="C143" s="38"/>
      <c r="D143" s="26" t="s">
        <v>136</v>
      </c>
      <c r="E143" s="26"/>
      <c r="F143" s="26" t="s">
        <v>323</v>
      </c>
      <c r="G143" s="26"/>
      <c r="H143" s="36" t="n">
        <v>343600</v>
      </c>
      <c r="I143" s="36"/>
      <c r="J143" s="36" t="n">
        <v>210068.24</v>
      </c>
      <c r="K143" s="36"/>
      <c r="L143" s="36"/>
      <c r="M143" s="37" t="n">
        <f aca="false">H143-J143</f>
        <v>133531.76</v>
      </c>
      <c r="N143" s="37"/>
      <c r="O143" s="37"/>
      <c r="P143" s="37"/>
    </row>
    <row r="144" customFormat="false" ht="25.35" hidden="false" customHeight="true" outlineLevel="0" collapsed="false">
      <c r="B144" s="38" t="s">
        <v>206</v>
      </c>
      <c r="C144" s="38"/>
      <c r="D144" s="26" t="s">
        <v>136</v>
      </c>
      <c r="E144" s="26"/>
      <c r="F144" s="26" t="s">
        <v>324</v>
      </c>
      <c r="G144" s="26"/>
      <c r="H144" s="36" t="n">
        <v>343600</v>
      </c>
      <c r="I144" s="36"/>
      <c r="J144" s="36" t="n">
        <v>210068.24</v>
      </c>
      <c r="K144" s="36"/>
      <c r="L144" s="36"/>
      <c r="M144" s="37" t="n">
        <f aca="false">H144-J144</f>
        <v>133531.76</v>
      </c>
      <c r="N144" s="37" t="n">
        <f aca="false">H144-J144</f>
        <v>133531.76</v>
      </c>
      <c r="O144" s="37"/>
      <c r="P144" s="37"/>
    </row>
    <row r="145" customFormat="false" ht="12.75" hidden="false" customHeight="true" outlineLevel="0" collapsed="false">
      <c r="B145" s="29" t="s">
        <v>147</v>
      </c>
      <c r="C145" s="29"/>
      <c r="D145" s="26" t="s">
        <v>136</v>
      </c>
      <c r="E145" s="26"/>
      <c r="F145" s="26" t="s">
        <v>325</v>
      </c>
      <c r="G145" s="26"/>
      <c r="H145" s="36" t="n">
        <v>343600</v>
      </c>
      <c r="I145" s="36"/>
      <c r="J145" s="36" t="n">
        <v>210068.24</v>
      </c>
      <c r="K145" s="36"/>
      <c r="L145" s="36"/>
      <c r="M145" s="36" t="n">
        <f aca="false">H145-J145</f>
        <v>133531.76</v>
      </c>
      <c r="N145" s="37" t="n">
        <f aca="false">H145-J145</f>
        <v>133531.76</v>
      </c>
      <c r="O145" s="37"/>
      <c r="P145" s="36"/>
    </row>
    <row r="146" customFormat="false" ht="12.75" hidden="false" customHeight="true" outlineLevel="0" collapsed="false">
      <c r="B146" s="29" t="s">
        <v>209</v>
      </c>
      <c r="C146" s="29"/>
      <c r="D146" s="26" t="s">
        <v>136</v>
      </c>
      <c r="E146" s="26"/>
      <c r="F146" s="26" t="s">
        <v>326</v>
      </c>
      <c r="G146" s="26"/>
      <c r="H146" s="36" t="n">
        <v>343600</v>
      </c>
      <c r="I146" s="36"/>
      <c r="J146" s="36" t="n">
        <v>210068.24</v>
      </c>
      <c r="K146" s="36"/>
      <c r="L146" s="36"/>
      <c r="M146" s="36" t="n">
        <f aca="false">H146-J146</f>
        <v>133531.76</v>
      </c>
      <c r="N146" s="37" t="n">
        <f aca="false">H146-J146</f>
        <v>133531.76</v>
      </c>
      <c r="O146" s="37"/>
      <c r="P146" s="36"/>
    </row>
    <row r="147" customFormat="false" ht="12.75" hidden="false" customHeight="true" outlineLevel="0" collapsed="false">
      <c r="B147" s="29" t="s">
        <v>211</v>
      </c>
      <c r="C147" s="29"/>
      <c r="D147" s="26" t="s">
        <v>136</v>
      </c>
      <c r="E147" s="26"/>
      <c r="F147" s="26" t="s">
        <v>327</v>
      </c>
      <c r="G147" s="26"/>
      <c r="H147" s="36" t="n">
        <v>343600</v>
      </c>
      <c r="I147" s="36"/>
      <c r="J147" s="36" t="n">
        <v>210068.24</v>
      </c>
      <c r="K147" s="36"/>
      <c r="L147" s="36"/>
      <c r="M147" s="36" t="n">
        <f aca="false">H147-J147</f>
        <v>133531.76</v>
      </c>
      <c r="N147" s="37" t="n">
        <f aca="false">H147-J147</f>
        <v>133531.76</v>
      </c>
      <c r="O147" s="37"/>
      <c r="P147" s="36"/>
    </row>
    <row r="148" customFormat="false" ht="12.6" hidden="false" customHeight="true" outlineLevel="0" collapsed="false">
      <c r="B148" s="38" t="s">
        <v>328</v>
      </c>
      <c r="C148" s="38"/>
      <c r="D148" s="26" t="s">
        <v>136</v>
      </c>
      <c r="E148" s="26"/>
      <c r="F148" s="26" t="s">
        <v>329</v>
      </c>
      <c r="G148" s="26"/>
      <c r="H148" s="36" t="n">
        <v>1210100</v>
      </c>
      <c r="I148" s="36"/>
      <c r="J148" s="36" t="n">
        <v>521245.24</v>
      </c>
      <c r="K148" s="36"/>
      <c r="L148" s="36"/>
      <c r="M148" s="37" t="n">
        <f aca="false">H148-J148</f>
        <v>688854.76</v>
      </c>
      <c r="N148" s="37"/>
      <c r="O148" s="37"/>
      <c r="P148" s="37"/>
    </row>
    <row r="149" customFormat="false" ht="26.1" hidden="false" customHeight="true" outlineLevel="0" collapsed="false">
      <c r="B149" s="38" t="s">
        <v>330</v>
      </c>
      <c r="C149" s="38"/>
      <c r="D149" s="26" t="s">
        <v>136</v>
      </c>
      <c r="E149" s="26"/>
      <c r="F149" s="26" t="s">
        <v>331</v>
      </c>
      <c r="G149" s="26"/>
      <c r="H149" s="36" t="n">
        <v>1210100</v>
      </c>
      <c r="I149" s="36"/>
      <c r="J149" s="36" t="n">
        <v>521245.24</v>
      </c>
      <c r="K149" s="36"/>
      <c r="L149" s="36"/>
      <c r="M149" s="37" t="n">
        <f aca="false">H149-J149</f>
        <v>688854.76</v>
      </c>
      <c r="N149" s="37"/>
      <c r="O149" s="37"/>
      <c r="P149" s="37"/>
    </row>
    <row r="150" customFormat="false" ht="12.6" hidden="false" customHeight="true" outlineLevel="0" collapsed="false">
      <c r="B150" s="29" t="s">
        <v>332</v>
      </c>
      <c r="C150" s="29"/>
      <c r="D150" s="26" t="s">
        <v>136</v>
      </c>
      <c r="E150" s="26"/>
      <c r="F150" s="26" t="s">
        <v>333</v>
      </c>
      <c r="G150" s="26"/>
      <c r="H150" s="36" t="n">
        <v>911000</v>
      </c>
      <c r="I150" s="36"/>
      <c r="J150" s="36" t="n">
        <v>476245.24</v>
      </c>
      <c r="K150" s="36"/>
      <c r="L150" s="36"/>
      <c r="M150" s="37" t="s">
        <v>334</v>
      </c>
      <c r="N150" s="43" t="n">
        <f aca="false">H150-J150</f>
        <v>434754.76</v>
      </c>
      <c r="O150" s="43"/>
      <c r="P150" s="45"/>
    </row>
    <row r="151" customFormat="false" ht="12.75" hidden="false" customHeight="true" outlineLevel="0" collapsed="false">
      <c r="B151" s="29" t="s">
        <v>147</v>
      </c>
      <c r="C151" s="29"/>
      <c r="D151" s="26" t="s">
        <v>136</v>
      </c>
      <c r="E151" s="26"/>
      <c r="F151" s="26" t="s">
        <v>335</v>
      </c>
      <c r="G151" s="26"/>
      <c r="H151" s="36" t="n">
        <v>911000</v>
      </c>
      <c r="I151" s="36"/>
      <c r="J151" s="36" t="n">
        <v>476245.24</v>
      </c>
      <c r="K151" s="36"/>
      <c r="L151" s="36"/>
      <c r="M151" s="36" t="n">
        <v>900090.6</v>
      </c>
      <c r="N151" s="37" t="n">
        <v>434754.76</v>
      </c>
      <c r="O151" s="37"/>
      <c r="P151" s="44"/>
    </row>
    <row r="152" customFormat="false" ht="12.75" hidden="false" customHeight="true" outlineLevel="0" collapsed="false">
      <c r="B152" s="29" t="s">
        <v>336</v>
      </c>
      <c r="C152" s="29"/>
      <c r="D152" s="26" t="s">
        <v>136</v>
      </c>
      <c r="E152" s="26"/>
      <c r="F152" s="26" t="s">
        <v>337</v>
      </c>
      <c r="G152" s="26"/>
      <c r="H152" s="36" t="n">
        <v>911000</v>
      </c>
      <c r="I152" s="36"/>
      <c r="J152" s="36" t="n">
        <v>476245.24</v>
      </c>
      <c r="K152" s="36"/>
      <c r="L152" s="36"/>
      <c r="M152" s="36" t="n">
        <v>900090.6</v>
      </c>
      <c r="N152" s="37" t="n">
        <v>434754.76</v>
      </c>
      <c r="O152" s="37"/>
      <c r="P152" s="44"/>
    </row>
    <row r="153" customFormat="false" ht="12.75" hidden="false" customHeight="true" outlineLevel="0" collapsed="false">
      <c r="B153" s="29" t="s">
        <v>338</v>
      </c>
      <c r="C153" s="29"/>
      <c r="D153" s="26" t="s">
        <v>136</v>
      </c>
      <c r="E153" s="26"/>
      <c r="F153" s="26" t="s">
        <v>339</v>
      </c>
      <c r="G153" s="26"/>
      <c r="H153" s="36" t="n">
        <v>911000</v>
      </c>
      <c r="I153" s="36"/>
      <c r="J153" s="36" t="n">
        <v>476245.24</v>
      </c>
      <c r="K153" s="36"/>
      <c r="L153" s="36"/>
      <c r="M153" s="36" t="n">
        <v>900090.6</v>
      </c>
      <c r="N153" s="43" t="n">
        <f aca="false">H153-J153</f>
        <v>434754.76</v>
      </c>
      <c r="O153" s="43"/>
      <c r="P153" s="44"/>
    </row>
    <row r="154" customFormat="false" ht="12.4" hidden="false" customHeight="true" outlineLevel="0" collapsed="false">
      <c r="B154" s="29" t="s">
        <v>340</v>
      </c>
      <c r="C154" s="29"/>
      <c r="D154" s="26" t="s">
        <v>136</v>
      </c>
      <c r="E154" s="26"/>
      <c r="F154" s="26" t="s">
        <v>341</v>
      </c>
      <c r="G154" s="26"/>
      <c r="H154" s="36" t="n">
        <v>254100</v>
      </c>
      <c r="I154" s="36"/>
      <c r="J154" s="37" t="n">
        <v>45000</v>
      </c>
      <c r="K154" s="37"/>
      <c r="L154" s="37"/>
      <c r="M154" s="37" t="n">
        <f aca="false">H154-J154</f>
        <v>209100</v>
      </c>
      <c r="N154" s="37"/>
      <c r="O154" s="37"/>
      <c r="P154" s="37"/>
    </row>
    <row r="155" customFormat="false" ht="12.75" hidden="false" customHeight="true" outlineLevel="0" collapsed="false">
      <c r="B155" s="29" t="s">
        <v>147</v>
      </c>
      <c r="C155" s="29"/>
      <c r="D155" s="26" t="s">
        <v>136</v>
      </c>
      <c r="E155" s="26"/>
      <c r="F155" s="26" t="s">
        <v>342</v>
      </c>
      <c r="G155" s="26"/>
      <c r="H155" s="36" t="n">
        <v>254100</v>
      </c>
      <c r="I155" s="36"/>
      <c r="J155" s="37" t="n">
        <v>45000</v>
      </c>
      <c r="K155" s="37"/>
      <c r="L155" s="37"/>
      <c r="M155" s="36" t="n">
        <f aca="false">H155-J155</f>
        <v>209100</v>
      </c>
      <c r="N155" s="36"/>
      <c r="O155" s="36"/>
      <c r="P155" s="36"/>
    </row>
    <row r="156" customFormat="false" ht="12.75" hidden="false" customHeight="true" outlineLevel="0" collapsed="false">
      <c r="B156" s="29" t="s">
        <v>336</v>
      </c>
      <c r="C156" s="29"/>
      <c r="D156" s="26" t="s">
        <v>136</v>
      </c>
      <c r="E156" s="26"/>
      <c r="F156" s="26" t="s">
        <v>343</v>
      </c>
      <c r="G156" s="26"/>
      <c r="H156" s="36" t="n">
        <v>254100</v>
      </c>
      <c r="I156" s="36"/>
      <c r="J156" s="37" t="n">
        <v>45000</v>
      </c>
      <c r="K156" s="37"/>
      <c r="L156" s="37"/>
      <c r="M156" s="36" t="n">
        <f aca="false">H156-J156</f>
        <v>209100</v>
      </c>
      <c r="N156" s="36"/>
      <c r="O156" s="36"/>
      <c r="P156" s="36"/>
    </row>
    <row r="157" customFormat="false" ht="12.75" hidden="false" customHeight="true" outlineLevel="0" collapsed="false">
      <c r="B157" s="29" t="s">
        <v>338</v>
      </c>
      <c r="C157" s="29"/>
      <c r="D157" s="26" t="s">
        <v>136</v>
      </c>
      <c r="E157" s="26"/>
      <c r="F157" s="26" t="s">
        <v>344</v>
      </c>
      <c r="G157" s="26"/>
      <c r="H157" s="36" t="n">
        <v>254100</v>
      </c>
      <c r="I157" s="36"/>
      <c r="J157" s="37" t="n">
        <v>45000</v>
      </c>
      <c r="K157" s="37"/>
      <c r="L157" s="37"/>
      <c r="M157" s="36" t="n">
        <f aca="false">H157-J157</f>
        <v>209100</v>
      </c>
      <c r="N157" s="36"/>
      <c r="O157" s="36"/>
      <c r="P157" s="36"/>
    </row>
    <row r="158" customFormat="false" ht="13.35" hidden="false" customHeight="true" outlineLevel="0" collapsed="false">
      <c r="B158" s="29" t="s">
        <v>345</v>
      </c>
      <c r="C158" s="29"/>
      <c r="D158" s="26" t="s">
        <v>136</v>
      </c>
      <c r="E158" s="26"/>
      <c r="F158" s="26" t="s">
        <v>346</v>
      </c>
      <c r="G158" s="26"/>
      <c r="H158" s="36" t="n">
        <v>53400</v>
      </c>
      <c r="I158" s="36"/>
      <c r="J158" s="36" t="n">
        <v>36296.1</v>
      </c>
      <c r="K158" s="36"/>
      <c r="L158" s="36"/>
      <c r="M158" s="37" t="n">
        <f aca="false">H158-J158</f>
        <v>17103.9</v>
      </c>
      <c r="N158" s="37"/>
      <c r="O158" s="37"/>
      <c r="P158" s="37"/>
    </row>
    <row r="159" customFormat="false" ht="13.35" hidden="false" customHeight="true" outlineLevel="0" collapsed="false">
      <c r="B159" s="29" t="s">
        <v>347</v>
      </c>
      <c r="C159" s="29"/>
      <c r="D159" s="26" t="s">
        <v>136</v>
      </c>
      <c r="E159" s="26"/>
      <c r="F159" s="26" t="s">
        <v>348</v>
      </c>
      <c r="G159" s="26"/>
      <c r="H159" s="36" t="n">
        <v>53400</v>
      </c>
      <c r="I159" s="36"/>
      <c r="J159" s="36" t="n">
        <v>36296.1</v>
      </c>
      <c r="K159" s="36"/>
      <c r="L159" s="36"/>
      <c r="M159" s="37" t="s">
        <v>349</v>
      </c>
      <c r="N159" s="37" t="n">
        <v>21662.83</v>
      </c>
      <c r="O159" s="37"/>
      <c r="P159" s="37"/>
      <c r="Q159" s="37"/>
    </row>
    <row r="160" customFormat="false" ht="12.6" hidden="false" customHeight="true" outlineLevel="0" collapsed="false">
      <c r="B160" s="38" t="s">
        <v>350</v>
      </c>
      <c r="C160" s="38"/>
      <c r="D160" s="26" t="s">
        <v>136</v>
      </c>
      <c r="E160" s="26"/>
      <c r="F160" s="26" t="s">
        <v>351</v>
      </c>
      <c r="G160" s="26"/>
      <c r="H160" s="36" t="n">
        <v>53400</v>
      </c>
      <c r="I160" s="36"/>
      <c r="J160" s="36" t="n">
        <v>36296.1</v>
      </c>
      <c r="K160" s="36"/>
      <c r="L160" s="36"/>
      <c r="M160" s="37" t="s">
        <v>349</v>
      </c>
      <c r="N160" s="37" t="n">
        <v>21662.83</v>
      </c>
      <c r="O160" s="37"/>
      <c r="P160" s="37"/>
      <c r="Q160" s="37"/>
    </row>
    <row r="161" customFormat="false" ht="23.1" hidden="false" customHeight="true" outlineLevel="0" collapsed="false">
      <c r="B161" s="38" t="s">
        <v>352</v>
      </c>
      <c r="C161" s="38"/>
      <c r="D161" s="26" t="s">
        <v>136</v>
      </c>
      <c r="E161" s="26"/>
      <c r="F161" s="26" t="s">
        <v>353</v>
      </c>
      <c r="G161" s="26"/>
      <c r="H161" s="36" t="n">
        <v>53400</v>
      </c>
      <c r="I161" s="36"/>
      <c r="J161" s="36" t="n">
        <v>36296.1</v>
      </c>
      <c r="K161" s="36"/>
      <c r="L161" s="36"/>
      <c r="M161" s="37" t="s">
        <v>349</v>
      </c>
      <c r="N161" s="37" t="n">
        <f aca="false">H161-J161</f>
        <v>17103.9</v>
      </c>
      <c r="O161" s="37"/>
      <c r="P161" s="37"/>
      <c r="Q161" s="37"/>
    </row>
    <row r="162" customFormat="false" ht="12.4" hidden="false" customHeight="true" outlineLevel="0" collapsed="false">
      <c r="B162" s="29" t="s">
        <v>354</v>
      </c>
      <c r="C162" s="29"/>
      <c r="D162" s="26" t="s">
        <v>136</v>
      </c>
      <c r="E162" s="26"/>
      <c r="F162" s="26" t="s">
        <v>355</v>
      </c>
      <c r="G162" s="26"/>
      <c r="H162" s="36" t="n">
        <v>53400</v>
      </c>
      <c r="I162" s="36"/>
      <c r="J162" s="36" t="n">
        <v>36296.1</v>
      </c>
      <c r="K162" s="36"/>
      <c r="L162" s="36"/>
      <c r="M162" s="37" t="s">
        <v>349</v>
      </c>
      <c r="N162" s="37" t="n">
        <f aca="false">H162-J162</f>
        <v>17103.9</v>
      </c>
      <c r="O162" s="37"/>
      <c r="P162" s="37"/>
      <c r="Q162" s="37"/>
    </row>
    <row r="163" customFormat="false" ht="12.75" hidden="false" customHeight="true" outlineLevel="0" collapsed="false">
      <c r="B163" s="29" t="s">
        <v>147</v>
      </c>
      <c r="C163" s="29"/>
      <c r="D163" s="26" t="s">
        <v>136</v>
      </c>
      <c r="E163" s="26"/>
      <c r="F163" s="26" t="s">
        <v>356</v>
      </c>
      <c r="G163" s="26"/>
      <c r="H163" s="36" t="n">
        <v>53400</v>
      </c>
      <c r="I163" s="36"/>
      <c r="J163" s="36" t="n">
        <v>36296.1</v>
      </c>
      <c r="K163" s="36"/>
      <c r="L163" s="36"/>
      <c r="M163" s="36" t="n">
        <v>49016.41</v>
      </c>
      <c r="N163" s="37" t="n">
        <v>21662.83</v>
      </c>
      <c r="O163" s="37"/>
      <c r="P163" s="37"/>
      <c r="Q163" s="37"/>
    </row>
    <row r="164" customFormat="false" ht="12.75" hidden="false" customHeight="true" outlineLevel="0" collapsed="false">
      <c r="B164" s="29" t="s">
        <v>357</v>
      </c>
      <c r="C164" s="29"/>
      <c r="D164" s="26" t="s">
        <v>136</v>
      </c>
      <c r="E164" s="26"/>
      <c r="F164" s="26" t="s">
        <v>358</v>
      </c>
      <c r="G164" s="26"/>
      <c r="H164" s="36" t="n">
        <v>53400</v>
      </c>
      <c r="I164" s="36"/>
      <c r="J164" s="36" t="n">
        <v>36296.1</v>
      </c>
      <c r="K164" s="36"/>
      <c r="L164" s="36"/>
      <c r="M164" s="36" t="n">
        <v>49016.41</v>
      </c>
      <c r="N164" s="37" t="n">
        <v>21662.83</v>
      </c>
      <c r="O164" s="37"/>
      <c r="P164" s="37"/>
      <c r="Q164" s="37"/>
    </row>
    <row r="165" customFormat="false" ht="12.75" hidden="false" customHeight="true" outlineLevel="0" collapsed="false">
      <c r="B165" s="29" t="s">
        <v>359</v>
      </c>
      <c r="C165" s="29"/>
      <c r="D165" s="26" t="s">
        <v>136</v>
      </c>
      <c r="E165" s="26"/>
      <c r="F165" s="26" t="s">
        <v>360</v>
      </c>
      <c r="G165" s="26"/>
      <c r="H165" s="36" t="n">
        <v>53400</v>
      </c>
      <c r="I165" s="36"/>
      <c r="J165" s="36" t="n">
        <v>36296.1</v>
      </c>
      <c r="K165" s="36"/>
      <c r="L165" s="36"/>
      <c r="M165" s="36" t="n">
        <v>49016.41</v>
      </c>
      <c r="N165" s="37" t="n">
        <f aca="false">H165-J165</f>
        <v>17103.9</v>
      </c>
      <c r="O165" s="37"/>
      <c r="P165" s="37"/>
      <c r="Q165" s="37"/>
    </row>
    <row r="166" customFormat="false" ht="22.7" hidden="false" customHeight="true" outlineLevel="0" collapsed="false">
      <c r="B166" s="29" t="s">
        <v>361</v>
      </c>
      <c r="C166" s="29"/>
      <c r="D166" s="26" t="s">
        <v>362</v>
      </c>
      <c r="E166" s="26"/>
      <c r="F166" s="26" t="s">
        <v>363</v>
      </c>
      <c r="G166" s="26"/>
      <c r="H166" s="37" t="n">
        <v>-111800</v>
      </c>
      <c r="I166" s="37"/>
      <c r="J166" s="37" t="n">
        <v>-117040.45</v>
      </c>
      <c r="K166" s="37"/>
      <c r="L166" s="46" t="s">
        <v>32</v>
      </c>
      <c r="M166" s="46"/>
      <c r="N166" s="46"/>
      <c r="O166" s="46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74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7:C7"/>
    <mergeCell ref="D7:E7"/>
    <mergeCell ref="F7:G7"/>
    <mergeCell ref="H7:I7"/>
    <mergeCell ref="J7:L7"/>
    <mergeCell ref="M7:P7"/>
    <mergeCell ref="B8:C8"/>
    <mergeCell ref="D8:E8"/>
    <mergeCell ref="F8:G8"/>
    <mergeCell ref="H8:I8"/>
    <mergeCell ref="J8:L8"/>
    <mergeCell ref="M8:P8"/>
    <mergeCell ref="B9:C9"/>
    <mergeCell ref="D9:E9"/>
    <mergeCell ref="F9:G9"/>
    <mergeCell ref="H9:I9"/>
    <mergeCell ref="J9:L9"/>
    <mergeCell ref="M9:P9"/>
    <mergeCell ref="B10:C10"/>
    <mergeCell ref="D10:E10"/>
    <mergeCell ref="F10:G10"/>
    <mergeCell ref="H10:I10"/>
    <mergeCell ref="J10:L10"/>
    <mergeCell ref="M10:P10"/>
    <mergeCell ref="B11:C11"/>
    <mergeCell ref="D11:E11"/>
    <mergeCell ref="F11:G11"/>
    <mergeCell ref="H11:I11"/>
    <mergeCell ref="J11:L11"/>
    <mergeCell ref="M11:P11"/>
    <mergeCell ref="B12:C12"/>
    <mergeCell ref="D12:E12"/>
    <mergeCell ref="F12:G12"/>
    <mergeCell ref="H12:I12"/>
    <mergeCell ref="J12:L12"/>
    <mergeCell ref="M12:P12"/>
    <mergeCell ref="B13:C13"/>
    <mergeCell ref="D13:E13"/>
    <mergeCell ref="F13:G13"/>
    <mergeCell ref="H13:I13"/>
    <mergeCell ref="J13:L13"/>
    <mergeCell ref="M13:P13"/>
    <mergeCell ref="B14:C14"/>
    <mergeCell ref="D14:E14"/>
    <mergeCell ref="F14:G14"/>
    <mergeCell ref="H14:I14"/>
    <mergeCell ref="J14:L14"/>
    <mergeCell ref="M14:P14"/>
    <mergeCell ref="B15:C15"/>
    <mergeCell ref="D15:E15"/>
    <mergeCell ref="F15:G15"/>
    <mergeCell ref="H15:I15"/>
    <mergeCell ref="J15:L15"/>
    <mergeCell ref="M15:P15"/>
    <mergeCell ref="B16:C16"/>
    <mergeCell ref="D16:E16"/>
    <mergeCell ref="F16:G16"/>
    <mergeCell ref="H16:I16"/>
    <mergeCell ref="J16:L16"/>
    <mergeCell ref="M16:P16"/>
    <mergeCell ref="B17:C17"/>
    <mergeCell ref="D17:E17"/>
    <mergeCell ref="F17:G17"/>
    <mergeCell ref="H17:I17"/>
    <mergeCell ref="J17:L17"/>
    <mergeCell ref="M17:P17"/>
    <mergeCell ref="B18:C18"/>
    <mergeCell ref="D18:E18"/>
    <mergeCell ref="F18:G18"/>
    <mergeCell ref="H18:I18"/>
    <mergeCell ref="J18:L18"/>
    <mergeCell ref="M18:P18"/>
    <mergeCell ref="B19:C19"/>
    <mergeCell ref="D19:E19"/>
    <mergeCell ref="F19:G19"/>
    <mergeCell ref="H19:I19"/>
    <mergeCell ref="J19:L19"/>
    <mergeCell ref="M19:P19"/>
    <mergeCell ref="B20:C20"/>
    <mergeCell ref="D20:E20"/>
    <mergeCell ref="F20:G20"/>
    <mergeCell ref="H20:I20"/>
    <mergeCell ref="J20:L20"/>
    <mergeCell ref="M20:P20"/>
    <mergeCell ref="B21:C21"/>
    <mergeCell ref="D21:E21"/>
    <mergeCell ref="F21:G21"/>
    <mergeCell ref="H21:I21"/>
    <mergeCell ref="J21:L21"/>
    <mergeCell ref="M21:P21"/>
    <mergeCell ref="B22:C22"/>
    <mergeCell ref="D22:E22"/>
    <mergeCell ref="F22:G22"/>
    <mergeCell ref="H22:I22"/>
    <mergeCell ref="J22:L22"/>
    <mergeCell ref="N22:O22"/>
    <mergeCell ref="B23:C23"/>
    <mergeCell ref="D23:E23"/>
    <mergeCell ref="F23:G23"/>
    <mergeCell ref="H23:I23"/>
    <mergeCell ref="J23:L23"/>
    <mergeCell ref="N23:O23"/>
    <mergeCell ref="B24:C24"/>
    <mergeCell ref="D24:E24"/>
    <mergeCell ref="F24:G24"/>
    <mergeCell ref="H24:I24"/>
    <mergeCell ref="J24:L24"/>
    <mergeCell ref="N24:O24"/>
    <mergeCell ref="B25:C25"/>
    <mergeCell ref="D25:E25"/>
    <mergeCell ref="F25:G25"/>
    <mergeCell ref="H25:I25"/>
    <mergeCell ref="J25:L25"/>
    <mergeCell ref="M25:P25"/>
    <mergeCell ref="B26:C26"/>
    <mergeCell ref="D26:E26"/>
    <mergeCell ref="F26:G26"/>
    <mergeCell ref="H26:I26"/>
    <mergeCell ref="J26:L26"/>
    <mergeCell ref="M26:P26"/>
    <mergeCell ref="B27:C27"/>
    <mergeCell ref="D27:E27"/>
    <mergeCell ref="F27:G27"/>
    <mergeCell ref="H27:I27"/>
    <mergeCell ref="J27:L27"/>
    <mergeCell ref="M27:P27"/>
    <mergeCell ref="B28:C28"/>
    <mergeCell ref="D28:E28"/>
    <mergeCell ref="F28:G28"/>
    <mergeCell ref="H28:I28"/>
    <mergeCell ref="J28:L28"/>
    <mergeCell ref="M28:P28"/>
    <mergeCell ref="B29:C29"/>
    <mergeCell ref="D29:E29"/>
    <mergeCell ref="F29:G29"/>
    <mergeCell ref="H29:I29"/>
    <mergeCell ref="J29:L29"/>
    <mergeCell ref="M29:P29"/>
    <mergeCell ref="B30:C30"/>
    <mergeCell ref="D30:E30"/>
    <mergeCell ref="F30:G30"/>
    <mergeCell ref="H30:I30"/>
    <mergeCell ref="J30:L30"/>
    <mergeCell ref="M30:P30"/>
    <mergeCell ref="B31:C31"/>
    <mergeCell ref="D31:E31"/>
    <mergeCell ref="F31:G31"/>
    <mergeCell ref="H31:I31"/>
    <mergeCell ref="J31:L31"/>
    <mergeCell ref="M31:P31"/>
    <mergeCell ref="B32:C32"/>
    <mergeCell ref="D32:E32"/>
    <mergeCell ref="F32:G32"/>
    <mergeCell ref="H32:I32"/>
    <mergeCell ref="J32:L32"/>
    <mergeCell ref="M32:P32"/>
    <mergeCell ref="B33:C33"/>
    <mergeCell ref="D33:E33"/>
    <mergeCell ref="F33:G33"/>
    <mergeCell ref="H33:I33"/>
    <mergeCell ref="J33:L33"/>
    <mergeCell ref="M33:P33"/>
    <mergeCell ref="B34:C34"/>
    <mergeCell ref="D34:E34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B36:C36"/>
    <mergeCell ref="D36:E36"/>
    <mergeCell ref="F36:G36"/>
    <mergeCell ref="H36:I36"/>
    <mergeCell ref="J36:L36"/>
    <mergeCell ref="M36:P36"/>
    <mergeCell ref="B37:C37"/>
    <mergeCell ref="D37:E37"/>
    <mergeCell ref="F37:G37"/>
    <mergeCell ref="H37:I37"/>
    <mergeCell ref="J37:L37"/>
    <mergeCell ref="M37:P37"/>
    <mergeCell ref="B38:C38"/>
    <mergeCell ref="D38:E38"/>
    <mergeCell ref="F38:G38"/>
    <mergeCell ref="H38:I38"/>
    <mergeCell ref="J38:L38"/>
    <mergeCell ref="M38:P38"/>
    <mergeCell ref="B39:C39"/>
    <mergeCell ref="D39:E39"/>
    <mergeCell ref="F39:G39"/>
    <mergeCell ref="H39:I39"/>
    <mergeCell ref="J39:L39"/>
    <mergeCell ref="M39:P39"/>
    <mergeCell ref="B40:C40"/>
    <mergeCell ref="D40:E40"/>
    <mergeCell ref="F40:G40"/>
    <mergeCell ref="H40:I40"/>
    <mergeCell ref="J40:L40"/>
    <mergeCell ref="M40:P40"/>
    <mergeCell ref="B41:C41"/>
    <mergeCell ref="D41:E41"/>
    <mergeCell ref="F41:G41"/>
    <mergeCell ref="H41:I41"/>
    <mergeCell ref="J41:L41"/>
    <mergeCell ref="M41:P41"/>
    <mergeCell ref="B42:C42"/>
    <mergeCell ref="D42:E42"/>
    <mergeCell ref="F42:G42"/>
    <mergeCell ref="H42:I42"/>
    <mergeCell ref="J42:L42"/>
    <mergeCell ref="M42:P42"/>
    <mergeCell ref="B43:C43"/>
    <mergeCell ref="D43:E43"/>
    <mergeCell ref="F43:G43"/>
    <mergeCell ref="H43:I43"/>
    <mergeCell ref="J43:L43"/>
    <mergeCell ref="M43:P43"/>
    <mergeCell ref="B44:C44"/>
    <mergeCell ref="D44:E44"/>
    <mergeCell ref="F44:G44"/>
    <mergeCell ref="H44:I44"/>
    <mergeCell ref="J44:L44"/>
    <mergeCell ref="M44:P44"/>
    <mergeCell ref="B45:C45"/>
    <mergeCell ref="D45:E45"/>
    <mergeCell ref="F45:G45"/>
    <mergeCell ref="H45:I45"/>
    <mergeCell ref="J45:L45"/>
    <mergeCell ref="M45:P45"/>
    <mergeCell ref="B46:C46"/>
    <mergeCell ref="D46:E46"/>
    <mergeCell ref="F46:G46"/>
    <mergeCell ref="H46:I46"/>
    <mergeCell ref="J46:L46"/>
    <mergeCell ref="M46:P46"/>
    <mergeCell ref="B47:C47"/>
    <mergeCell ref="D47:E47"/>
    <mergeCell ref="F47:G47"/>
    <mergeCell ref="H47:I47"/>
    <mergeCell ref="J47:L47"/>
    <mergeCell ref="M47:P47"/>
    <mergeCell ref="B48:C48"/>
    <mergeCell ref="D48:E48"/>
    <mergeCell ref="F48:G48"/>
    <mergeCell ref="H48:I48"/>
    <mergeCell ref="J48:L48"/>
    <mergeCell ref="M48:P48"/>
    <mergeCell ref="B49:C49"/>
    <mergeCell ref="D49:E49"/>
    <mergeCell ref="F49:G49"/>
    <mergeCell ref="H49:I49"/>
    <mergeCell ref="J49:L49"/>
    <mergeCell ref="M49:P49"/>
    <mergeCell ref="B50:C50"/>
    <mergeCell ref="D50:E50"/>
    <mergeCell ref="F50:G50"/>
    <mergeCell ref="H50:I50"/>
    <mergeCell ref="J50:L50"/>
    <mergeCell ref="N50:O50"/>
    <mergeCell ref="B51:C51"/>
    <mergeCell ref="D51:E51"/>
    <mergeCell ref="F51:G51"/>
    <mergeCell ref="H51:I51"/>
    <mergeCell ref="J51:L51"/>
    <mergeCell ref="M51:P51"/>
    <mergeCell ref="B52:C52"/>
    <mergeCell ref="D52:E52"/>
    <mergeCell ref="F52:G52"/>
    <mergeCell ref="H52:I52"/>
    <mergeCell ref="J52:L52"/>
    <mergeCell ref="M52:P52"/>
    <mergeCell ref="B53:C53"/>
    <mergeCell ref="D53:E53"/>
    <mergeCell ref="F53:G53"/>
    <mergeCell ref="H53:I53"/>
    <mergeCell ref="J53:L53"/>
    <mergeCell ref="N53:O53"/>
    <mergeCell ref="B54:C54"/>
    <mergeCell ref="D54:E54"/>
    <mergeCell ref="F54:G54"/>
    <mergeCell ref="H54:I54"/>
    <mergeCell ref="J54:L54"/>
    <mergeCell ref="N54:O54"/>
    <mergeCell ref="B55:C55"/>
    <mergeCell ref="D55:E55"/>
    <mergeCell ref="F55:G55"/>
    <mergeCell ref="H55:I55"/>
    <mergeCell ref="J55:L55"/>
    <mergeCell ref="N55:O55"/>
    <mergeCell ref="B56:C56"/>
    <mergeCell ref="D56:E56"/>
    <mergeCell ref="F56:G56"/>
    <mergeCell ref="H56:I56"/>
    <mergeCell ref="J56:L56"/>
    <mergeCell ref="N56:O56"/>
    <mergeCell ref="B57:C57"/>
    <mergeCell ref="D57:E57"/>
    <mergeCell ref="F57:G57"/>
    <mergeCell ref="H57:I57"/>
    <mergeCell ref="J57:L57"/>
    <mergeCell ref="M57:P57"/>
    <mergeCell ref="B58:C58"/>
    <mergeCell ref="D58:E58"/>
    <mergeCell ref="F58:G58"/>
    <mergeCell ref="H58:I58"/>
    <mergeCell ref="J58:L58"/>
    <mergeCell ref="M58:P58"/>
    <mergeCell ref="B59:C59"/>
    <mergeCell ref="D59:E59"/>
    <mergeCell ref="F59:G59"/>
    <mergeCell ref="H59:I59"/>
    <mergeCell ref="J59:L59"/>
    <mergeCell ref="M59:P59"/>
    <mergeCell ref="B60:C60"/>
    <mergeCell ref="D60:E60"/>
    <mergeCell ref="F60:G60"/>
    <mergeCell ref="H60:I60"/>
    <mergeCell ref="J60:L60"/>
    <mergeCell ref="M60:P60"/>
    <mergeCell ref="B61:C61"/>
    <mergeCell ref="D61:E61"/>
    <mergeCell ref="F61:G61"/>
    <mergeCell ref="H61:I61"/>
    <mergeCell ref="J61:L61"/>
    <mergeCell ref="M61:P61"/>
    <mergeCell ref="B62:C62"/>
    <mergeCell ref="D62:E62"/>
    <mergeCell ref="F62:G62"/>
    <mergeCell ref="H62:I62"/>
    <mergeCell ref="J62:L62"/>
    <mergeCell ref="M62:P62"/>
    <mergeCell ref="B63:C63"/>
    <mergeCell ref="D63:E63"/>
    <mergeCell ref="F63:G63"/>
    <mergeCell ref="H63:I63"/>
    <mergeCell ref="J63:L63"/>
    <mergeCell ref="M63:P63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N65:O65"/>
    <mergeCell ref="B66:C66"/>
    <mergeCell ref="D66:E66"/>
    <mergeCell ref="F66:G66"/>
    <mergeCell ref="H66:I66"/>
    <mergeCell ref="J66:L66"/>
    <mergeCell ref="N66:O66"/>
    <mergeCell ref="B67:C67"/>
    <mergeCell ref="D67:E67"/>
    <mergeCell ref="F67:G67"/>
    <mergeCell ref="H67:I67"/>
    <mergeCell ref="J67:L67"/>
    <mergeCell ref="M67:P67"/>
    <mergeCell ref="B68:C68"/>
    <mergeCell ref="D68:E68"/>
    <mergeCell ref="F68:G68"/>
    <mergeCell ref="H68:I68"/>
    <mergeCell ref="J68:L68"/>
    <mergeCell ref="M68:P68"/>
    <mergeCell ref="B69:C69"/>
    <mergeCell ref="D69:E69"/>
    <mergeCell ref="F69:G69"/>
    <mergeCell ref="H69:I69"/>
    <mergeCell ref="J69:L69"/>
    <mergeCell ref="M69:P69"/>
    <mergeCell ref="B70:C70"/>
    <mergeCell ref="D70:E70"/>
    <mergeCell ref="F70:G70"/>
    <mergeCell ref="H70:I70"/>
    <mergeCell ref="J70:L70"/>
    <mergeCell ref="M70:P70"/>
    <mergeCell ref="B71:C71"/>
    <mergeCell ref="D71:E71"/>
    <mergeCell ref="F71:G71"/>
    <mergeCell ref="H71:I71"/>
    <mergeCell ref="J71:L71"/>
    <mergeCell ref="M71:P71"/>
    <mergeCell ref="B72:C72"/>
    <mergeCell ref="D72:E72"/>
    <mergeCell ref="F72:G72"/>
    <mergeCell ref="H72:I72"/>
    <mergeCell ref="J72:L72"/>
    <mergeCell ref="M72:P72"/>
    <mergeCell ref="B73:C73"/>
    <mergeCell ref="D73:E73"/>
    <mergeCell ref="F73:G73"/>
    <mergeCell ref="H73:I73"/>
    <mergeCell ref="J73:L73"/>
    <mergeCell ref="N73:O73"/>
    <mergeCell ref="B74:C74"/>
    <mergeCell ref="D74:E74"/>
    <mergeCell ref="F74:G74"/>
    <mergeCell ref="H74:I74"/>
    <mergeCell ref="J74:L74"/>
    <mergeCell ref="N74:O74"/>
    <mergeCell ref="B75:C75"/>
    <mergeCell ref="D75:E75"/>
    <mergeCell ref="F75:G75"/>
    <mergeCell ref="H75:I75"/>
    <mergeCell ref="J75:L75"/>
    <mergeCell ref="N75:O75"/>
    <mergeCell ref="B76:C76"/>
    <mergeCell ref="D76:E76"/>
    <mergeCell ref="F76:G76"/>
    <mergeCell ref="H76:I76"/>
    <mergeCell ref="J76:L76"/>
    <mergeCell ref="N76:O76"/>
    <mergeCell ref="B77:C77"/>
    <mergeCell ref="D77:E77"/>
    <mergeCell ref="F77:G77"/>
    <mergeCell ref="H77:I77"/>
    <mergeCell ref="J77:L77"/>
    <mergeCell ref="N77:O77"/>
    <mergeCell ref="B78:C78"/>
    <mergeCell ref="D78:E78"/>
    <mergeCell ref="F78:G78"/>
    <mergeCell ref="H78:I78"/>
    <mergeCell ref="J78:L78"/>
    <mergeCell ref="M78:P78"/>
    <mergeCell ref="B79:C79"/>
    <mergeCell ref="D79:E79"/>
    <mergeCell ref="F79:G79"/>
    <mergeCell ref="H79:I79"/>
    <mergeCell ref="J79:L79"/>
    <mergeCell ref="M79:O79"/>
    <mergeCell ref="B80:C80"/>
    <mergeCell ref="D80:E80"/>
    <mergeCell ref="F80:G80"/>
    <mergeCell ref="H80:I80"/>
    <mergeCell ref="M80:P80"/>
    <mergeCell ref="B81:C81"/>
    <mergeCell ref="D81:E81"/>
    <mergeCell ref="F81:G81"/>
    <mergeCell ref="H81:I81"/>
    <mergeCell ref="M81:P81"/>
    <mergeCell ref="B82:C82"/>
    <mergeCell ref="D82:E82"/>
    <mergeCell ref="F82:G82"/>
    <mergeCell ref="H82:I82"/>
    <mergeCell ref="M82:P82"/>
    <mergeCell ref="B83:C83"/>
    <mergeCell ref="D83:E83"/>
    <mergeCell ref="F83:G83"/>
    <mergeCell ref="H83:I83"/>
    <mergeCell ref="J83:L83"/>
    <mergeCell ref="M83:P83"/>
    <mergeCell ref="B84:C84"/>
    <mergeCell ref="D84:E84"/>
    <mergeCell ref="F84:G84"/>
    <mergeCell ref="H84:I84"/>
    <mergeCell ref="J84:L84"/>
    <mergeCell ref="M84:P84"/>
    <mergeCell ref="B85:C85"/>
    <mergeCell ref="D85:E85"/>
    <mergeCell ref="F85:G85"/>
    <mergeCell ref="H85:I85"/>
    <mergeCell ref="J85:L85"/>
    <mergeCell ref="M85:P85"/>
    <mergeCell ref="B86:C86"/>
    <mergeCell ref="D86:E86"/>
    <mergeCell ref="F86:G86"/>
    <mergeCell ref="H86:I86"/>
    <mergeCell ref="J86:L86"/>
    <mergeCell ref="M86:P86"/>
    <mergeCell ref="B87:C87"/>
    <mergeCell ref="D87:E87"/>
    <mergeCell ref="F87:G87"/>
    <mergeCell ref="H87:I87"/>
    <mergeCell ref="J87:L87"/>
    <mergeCell ref="M87:P87"/>
    <mergeCell ref="B88:C88"/>
    <mergeCell ref="D88:E88"/>
    <mergeCell ref="F88:G88"/>
    <mergeCell ref="H88:I88"/>
    <mergeCell ref="J88:L88"/>
    <mergeCell ref="M88:P88"/>
    <mergeCell ref="B89:C89"/>
    <mergeCell ref="D89:E89"/>
    <mergeCell ref="F89:G89"/>
    <mergeCell ref="H89:I89"/>
    <mergeCell ref="J89:L89"/>
    <mergeCell ref="M89:P89"/>
    <mergeCell ref="B90:C90"/>
    <mergeCell ref="D90:E90"/>
    <mergeCell ref="F90:G90"/>
    <mergeCell ref="H90:I90"/>
    <mergeCell ref="J90:L90"/>
    <mergeCell ref="M90:P90"/>
    <mergeCell ref="B91:C91"/>
    <mergeCell ref="D91:E91"/>
    <mergeCell ref="F91:G91"/>
    <mergeCell ref="H91:I91"/>
    <mergeCell ref="J91:L91"/>
    <mergeCell ref="M91:P91"/>
    <mergeCell ref="B92:C92"/>
    <mergeCell ref="D92:E92"/>
    <mergeCell ref="F92:G92"/>
    <mergeCell ref="H92:I92"/>
    <mergeCell ref="J92:L92"/>
    <mergeCell ref="M92:P92"/>
    <mergeCell ref="B93:C93"/>
    <mergeCell ref="D93:E93"/>
    <mergeCell ref="F93:G93"/>
    <mergeCell ref="H93:I93"/>
    <mergeCell ref="J93:L93"/>
    <mergeCell ref="N93:O93"/>
    <mergeCell ref="B94:C94"/>
    <mergeCell ref="D94:E94"/>
    <mergeCell ref="F94:G94"/>
    <mergeCell ref="H94:I94"/>
    <mergeCell ref="J94:L94"/>
    <mergeCell ref="N94:O94"/>
    <mergeCell ref="B95:C95"/>
    <mergeCell ref="D95:E95"/>
    <mergeCell ref="F95:G95"/>
    <mergeCell ref="H95:I95"/>
    <mergeCell ref="J95:L95"/>
    <mergeCell ref="N95:O95"/>
    <mergeCell ref="B96:C96"/>
    <mergeCell ref="D96:E96"/>
    <mergeCell ref="F96:G96"/>
    <mergeCell ref="H96:I96"/>
    <mergeCell ref="J96:L96"/>
    <mergeCell ref="M96:P96"/>
    <mergeCell ref="B97:C97"/>
    <mergeCell ref="D97:E97"/>
    <mergeCell ref="F97:G97"/>
    <mergeCell ref="H97:I97"/>
    <mergeCell ref="J97:L97"/>
    <mergeCell ref="M97:P97"/>
    <mergeCell ref="B98:C98"/>
    <mergeCell ref="D98:E98"/>
    <mergeCell ref="F98:G98"/>
    <mergeCell ref="H98:I98"/>
    <mergeCell ref="J98:L98"/>
    <mergeCell ref="M98:P98"/>
    <mergeCell ref="B99:C99"/>
    <mergeCell ref="D99:E99"/>
    <mergeCell ref="F99:G99"/>
    <mergeCell ref="H99:I99"/>
    <mergeCell ref="J99:L99"/>
    <mergeCell ref="M99:P99"/>
    <mergeCell ref="B100:C100"/>
    <mergeCell ref="D100:E100"/>
    <mergeCell ref="F100:G100"/>
    <mergeCell ref="H100:I100"/>
    <mergeCell ref="J100:L100"/>
    <mergeCell ref="M100:P100"/>
    <mergeCell ref="B101:C101"/>
    <mergeCell ref="D101:E101"/>
    <mergeCell ref="F101:G101"/>
    <mergeCell ref="H101:I101"/>
    <mergeCell ref="J101:L101"/>
    <mergeCell ref="M101:P101"/>
    <mergeCell ref="B102:C102"/>
    <mergeCell ref="D102:E102"/>
    <mergeCell ref="F102:G102"/>
    <mergeCell ref="H102:I102"/>
    <mergeCell ref="J102:L102"/>
    <mergeCell ref="M102:P102"/>
    <mergeCell ref="B103:C103"/>
    <mergeCell ref="D103:E103"/>
    <mergeCell ref="F103:G103"/>
    <mergeCell ref="H103:I103"/>
    <mergeCell ref="J103:L103"/>
    <mergeCell ref="M103:P103"/>
    <mergeCell ref="B104:C104"/>
    <mergeCell ref="D104:E104"/>
    <mergeCell ref="F104:G104"/>
    <mergeCell ref="H104:I104"/>
    <mergeCell ref="J104:L104"/>
    <mergeCell ref="M104:P104"/>
    <mergeCell ref="B105:C105"/>
    <mergeCell ref="D105:E105"/>
    <mergeCell ref="F105:G105"/>
    <mergeCell ref="H105:I105"/>
    <mergeCell ref="J105:L105"/>
    <mergeCell ref="M105:P105"/>
    <mergeCell ref="B106:C106"/>
    <mergeCell ref="D106:E106"/>
    <mergeCell ref="F106:G106"/>
    <mergeCell ref="H106:I106"/>
    <mergeCell ref="J106:L106"/>
    <mergeCell ref="M106:P106"/>
    <mergeCell ref="B107:C107"/>
    <mergeCell ref="D107:E107"/>
    <mergeCell ref="F107:G107"/>
    <mergeCell ref="H107:I107"/>
    <mergeCell ref="J107:L107"/>
    <mergeCell ref="M107:P107"/>
    <mergeCell ref="B108:C108"/>
    <mergeCell ref="D108:E108"/>
    <mergeCell ref="F108:G108"/>
    <mergeCell ref="H108:I108"/>
    <mergeCell ref="J108:L108"/>
    <mergeCell ref="N108:O108"/>
    <mergeCell ref="B109:C109"/>
    <mergeCell ref="D109:E109"/>
    <mergeCell ref="F109:G109"/>
    <mergeCell ref="H109:I109"/>
    <mergeCell ref="J109:L109"/>
    <mergeCell ref="N109:O109"/>
    <mergeCell ref="B110:C110"/>
    <mergeCell ref="D110:E110"/>
    <mergeCell ref="F110:G110"/>
    <mergeCell ref="H110:I110"/>
    <mergeCell ref="J110:L110"/>
    <mergeCell ref="M110:P110"/>
    <mergeCell ref="B111:C111"/>
    <mergeCell ref="D111:E111"/>
    <mergeCell ref="F111:G111"/>
    <mergeCell ref="H111:I111"/>
    <mergeCell ref="J111:L111"/>
    <mergeCell ref="M111:P111"/>
    <mergeCell ref="B112:C112"/>
    <mergeCell ref="D112:E112"/>
    <mergeCell ref="F112:G112"/>
    <mergeCell ref="H112:I112"/>
    <mergeCell ref="J112:L112"/>
    <mergeCell ref="M112:P112"/>
    <mergeCell ref="B113:C113"/>
    <mergeCell ref="D113:E113"/>
    <mergeCell ref="F113:G113"/>
    <mergeCell ref="H113:I113"/>
    <mergeCell ref="J113:L113"/>
    <mergeCell ref="M113:P113"/>
    <mergeCell ref="B114:C114"/>
    <mergeCell ref="D114:E114"/>
    <mergeCell ref="F114:G114"/>
    <mergeCell ref="H114:I114"/>
    <mergeCell ref="J114:L114"/>
    <mergeCell ref="M114:P114"/>
    <mergeCell ref="B115:C115"/>
    <mergeCell ref="D115:E115"/>
    <mergeCell ref="F115:G115"/>
    <mergeCell ref="H115:I115"/>
    <mergeCell ref="J115:L115"/>
    <mergeCell ref="M115:P115"/>
    <mergeCell ref="B116:C116"/>
    <mergeCell ref="D116:E116"/>
    <mergeCell ref="F116:G116"/>
    <mergeCell ref="H116:I116"/>
    <mergeCell ref="J116:L116"/>
    <mergeCell ref="M116:P116"/>
    <mergeCell ref="B117:C117"/>
    <mergeCell ref="D117:E117"/>
    <mergeCell ref="F117:G117"/>
    <mergeCell ref="H117:I117"/>
    <mergeCell ref="J117:L117"/>
    <mergeCell ref="N117:O117"/>
    <mergeCell ref="B118:C118"/>
    <mergeCell ref="D118:E118"/>
    <mergeCell ref="F118:G118"/>
    <mergeCell ref="H118:I118"/>
    <mergeCell ref="J118:L118"/>
    <mergeCell ref="N118:O118"/>
    <mergeCell ref="B119:C119"/>
    <mergeCell ref="D119:E119"/>
    <mergeCell ref="F119:G119"/>
    <mergeCell ref="H119:I119"/>
    <mergeCell ref="J119:L119"/>
    <mergeCell ref="N119:O119"/>
    <mergeCell ref="B120:C120"/>
    <mergeCell ref="D120:E120"/>
    <mergeCell ref="F120:G120"/>
    <mergeCell ref="H120:I120"/>
    <mergeCell ref="J120:L120"/>
    <mergeCell ref="N120:O120"/>
    <mergeCell ref="B121:C121"/>
    <mergeCell ref="D121:E121"/>
    <mergeCell ref="F121:G121"/>
    <mergeCell ref="H121:I121"/>
    <mergeCell ref="J121:L121"/>
    <mergeCell ref="N121:O121"/>
    <mergeCell ref="B122:C122"/>
    <mergeCell ref="D122:E122"/>
    <mergeCell ref="F122:G122"/>
    <mergeCell ref="H122:I122"/>
    <mergeCell ref="J122:L122"/>
    <mergeCell ref="M122:P122"/>
    <mergeCell ref="B123:C123"/>
    <mergeCell ref="D123:E123"/>
    <mergeCell ref="F123:G123"/>
    <mergeCell ref="H123:I123"/>
    <mergeCell ref="J123:L123"/>
    <mergeCell ref="M123:P123"/>
    <mergeCell ref="B124:C124"/>
    <mergeCell ref="D124:E124"/>
    <mergeCell ref="F124:G124"/>
    <mergeCell ref="H124:I124"/>
    <mergeCell ref="J124:L124"/>
    <mergeCell ref="M124:P124"/>
    <mergeCell ref="B125:C125"/>
    <mergeCell ref="D125:E125"/>
    <mergeCell ref="F125:G125"/>
    <mergeCell ref="H125:I125"/>
    <mergeCell ref="J125:L125"/>
    <mergeCell ref="N125:O125"/>
    <mergeCell ref="B126:C126"/>
    <mergeCell ref="D126:E126"/>
    <mergeCell ref="F126:G126"/>
    <mergeCell ref="H126:I126"/>
    <mergeCell ref="J126:L126"/>
    <mergeCell ref="M126:P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M131:P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L135"/>
    <mergeCell ref="M135:P135"/>
    <mergeCell ref="B136:C136"/>
    <mergeCell ref="D136:E136"/>
    <mergeCell ref="F136:G136"/>
    <mergeCell ref="H136:I136"/>
    <mergeCell ref="J136:L136"/>
    <mergeCell ref="M136:P136"/>
    <mergeCell ref="B137:C137"/>
    <mergeCell ref="D137:E137"/>
    <mergeCell ref="F137:G137"/>
    <mergeCell ref="H137:I137"/>
    <mergeCell ref="J137:L137"/>
    <mergeCell ref="M137:P137"/>
    <mergeCell ref="B138:C138"/>
    <mergeCell ref="D138:E138"/>
    <mergeCell ref="F138:G138"/>
    <mergeCell ref="H138:I138"/>
    <mergeCell ref="J138:L138"/>
    <mergeCell ref="M138:P138"/>
    <mergeCell ref="B139:C139"/>
    <mergeCell ref="D139:E139"/>
    <mergeCell ref="F139:G139"/>
    <mergeCell ref="H139:I139"/>
    <mergeCell ref="J139:L139"/>
    <mergeCell ref="M139:P139"/>
    <mergeCell ref="B140:C140"/>
    <mergeCell ref="D140:E140"/>
    <mergeCell ref="F140:G140"/>
    <mergeCell ref="H140:I140"/>
    <mergeCell ref="J140:L140"/>
    <mergeCell ref="M140:P140"/>
    <mergeCell ref="B141:C141"/>
    <mergeCell ref="D141:E141"/>
    <mergeCell ref="F141:G141"/>
    <mergeCell ref="H141:I141"/>
    <mergeCell ref="J141:L141"/>
    <mergeCell ref="M141:P141"/>
    <mergeCell ref="B142:C142"/>
    <mergeCell ref="D142:E142"/>
    <mergeCell ref="F142:G142"/>
    <mergeCell ref="H142:I142"/>
    <mergeCell ref="J142:L142"/>
    <mergeCell ref="M142:P142"/>
    <mergeCell ref="B143:C143"/>
    <mergeCell ref="D143:E143"/>
    <mergeCell ref="F143:G143"/>
    <mergeCell ref="H143:I143"/>
    <mergeCell ref="J143:L143"/>
    <mergeCell ref="M143:P143"/>
    <mergeCell ref="B144:C144"/>
    <mergeCell ref="D144:E144"/>
    <mergeCell ref="F144:G144"/>
    <mergeCell ref="H144:I144"/>
    <mergeCell ref="J144:L144"/>
    <mergeCell ref="N144:O144"/>
    <mergeCell ref="B145:C145"/>
    <mergeCell ref="D145:E145"/>
    <mergeCell ref="F145:G145"/>
    <mergeCell ref="H145:I145"/>
    <mergeCell ref="J145:L145"/>
    <mergeCell ref="N145:O145"/>
    <mergeCell ref="B146:C146"/>
    <mergeCell ref="D146:E146"/>
    <mergeCell ref="F146:G146"/>
    <mergeCell ref="H146:I146"/>
    <mergeCell ref="J146:L146"/>
    <mergeCell ref="N146:O146"/>
    <mergeCell ref="B147:C147"/>
    <mergeCell ref="D147:E147"/>
    <mergeCell ref="F147:G147"/>
    <mergeCell ref="H147:I147"/>
    <mergeCell ref="J147:L147"/>
    <mergeCell ref="N147:O147"/>
    <mergeCell ref="B148:C148"/>
    <mergeCell ref="D148:E148"/>
    <mergeCell ref="F148:G148"/>
    <mergeCell ref="H148:I148"/>
    <mergeCell ref="J148:L148"/>
    <mergeCell ref="M148:P148"/>
    <mergeCell ref="B149:C149"/>
    <mergeCell ref="D149:E149"/>
    <mergeCell ref="F149:G149"/>
    <mergeCell ref="H149:I149"/>
    <mergeCell ref="J149:L149"/>
    <mergeCell ref="M149:P149"/>
    <mergeCell ref="B150:C150"/>
    <mergeCell ref="D150:E150"/>
    <mergeCell ref="F150:G150"/>
    <mergeCell ref="H150:I150"/>
    <mergeCell ref="J150:L150"/>
    <mergeCell ref="N150:O150"/>
    <mergeCell ref="B151:C151"/>
    <mergeCell ref="D151:E151"/>
    <mergeCell ref="F151:G151"/>
    <mergeCell ref="H151:I151"/>
    <mergeCell ref="J151:L151"/>
    <mergeCell ref="N151:O151"/>
    <mergeCell ref="B152:C152"/>
    <mergeCell ref="D152:E152"/>
    <mergeCell ref="F152:G152"/>
    <mergeCell ref="H152:I152"/>
    <mergeCell ref="J152:L152"/>
    <mergeCell ref="N152:O152"/>
    <mergeCell ref="B153:C153"/>
    <mergeCell ref="D153:E153"/>
    <mergeCell ref="F153:G153"/>
    <mergeCell ref="H153:I153"/>
    <mergeCell ref="J153:L153"/>
    <mergeCell ref="N153:O153"/>
    <mergeCell ref="B154:C154"/>
    <mergeCell ref="D154:E154"/>
    <mergeCell ref="F154:G154"/>
    <mergeCell ref="H154:I154"/>
    <mergeCell ref="J154:L154"/>
    <mergeCell ref="M154:P154"/>
    <mergeCell ref="B155:C155"/>
    <mergeCell ref="D155:E155"/>
    <mergeCell ref="F155:G155"/>
    <mergeCell ref="H155:I155"/>
    <mergeCell ref="J155:L155"/>
    <mergeCell ref="M155:P155"/>
    <mergeCell ref="B156:C156"/>
    <mergeCell ref="D156:E156"/>
    <mergeCell ref="F156:G156"/>
    <mergeCell ref="H156:I156"/>
    <mergeCell ref="J156:L156"/>
    <mergeCell ref="M156:P156"/>
    <mergeCell ref="B157:C157"/>
    <mergeCell ref="D157:E157"/>
    <mergeCell ref="F157:G157"/>
    <mergeCell ref="H157:I157"/>
    <mergeCell ref="J157:L157"/>
    <mergeCell ref="M157:P157"/>
    <mergeCell ref="B158:C158"/>
    <mergeCell ref="D158:E158"/>
    <mergeCell ref="F158:G158"/>
    <mergeCell ref="H158:I158"/>
    <mergeCell ref="J158:L158"/>
    <mergeCell ref="M158:P158"/>
    <mergeCell ref="B159:C159"/>
    <mergeCell ref="D159:E159"/>
    <mergeCell ref="F159:G159"/>
    <mergeCell ref="H159:I159"/>
    <mergeCell ref="J159:L159"/>
    <mergeCell ref="N159:O159"/>
    <mergeCell ref="B160:C160"/>
    <mergeCell ref="D160:E160"/>
    <mergeCell ref="F160:G160"/>
    <mergeCell ref="H160:I160"/>
    <mergeCell ref="J160:L160"/>
    <mergeCell ref="N160:O160"/>
    <mergeCell ref="B161:C161"/>
    <mergeCell ref="D161:E161"/>
    <mergeCell ref="F161:G161"/>
    <mergeCell ref="H161:I161"/>
    <mergeCell ref="J161:L161"/>
    <mergeCell ref="N161:O161"/>
    <mergeCell ref="B162:C162"/>
    <mergeCell ref="D162:E162"/>
    <mergeCell ref="F162:G162"/>
    <mergeCell ref="H162:I162"/>
    <mergeCell ref="J162:L162"/>
    <mergeCell ref="N162:O162"/>
    <mergeCell ref="B163:C163"/>
    <mergeCell ref="D163:E163"/>
    <mergeCell ref="F163:G163"/>
    <mergeCell ref="H163:I163"/>
    <mergeCell ref="J163:L163"/>
    <mergeCell ref="N163:O163"/>
    <mergeCell ref="B164:C164"/>
    <mergeCell ref="D164:E164"/>
    <mergeCell ref="F164:G164"/>
    <mergeCell ref="H164:I164"/>
    <mergeCell ref="J164:L164"/>
    <mergeCell ref="N164:O164"/>
    <mergeCell ref="B165:C165"/>
    <mergeCell ref="D165:E165"/>
    <mergeCell ref="F165:G165"/>
    <mergeCell ref="H165:I165"/>
    <mergeCell ref="J165:L165"/>
    <mergeCell ref="N165:O165"/>
    <mergeCell ref="B166:C166"/>
    <mergeCell ref="D166:E166"/>
    <mergeCell ref="F166:G166"/>
    <mergeCell ref="H166:I166"/>
    <mergeCell ref="J166:K166"/>
    <mergeCell ref="L166:O16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4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N9" activeCellId="0" sqref="N9"/>
    </sheetView>
  </sheetViews>
  <sheetFormatPr defaultRowHeight="15"/>
  <cols>
    <col collapsed="false" hidden="false" max="2" min="1" style="0" width="0.67515923566879"/>
    <col collapsed="false" hidden="false" max="3" min="3" style="0" width="19.0445859872611"/>
    <col collapsed="false" hidden="false" max="4" min="4" style="0" width="14.1592356687898"/>
    <col collapsed="false" hidden="false" max="5" min="5" style="0" width="1.68789808917197"/>
    <col collapsed="false" hidden="false" max="6" min="6" style="0" width="4.88535031847134"/>
    <col collapsed="false" hidden="false" max="7" min="7" style="0" width="1.35031847133758"/>
    <col collapsed="false" hidden="false" max="8" min="8" style="0" width="17.8662420382166"/>
    <col collapsed="false" hidden="false" max="9" min="9" style="0" width="9.10191082802548"/>
    <col collapsed="false" hidden="false" max="10" min="10" style="0" width="0.67515923566879"/>
    <col collapsed="false" hidden="false" max="11" min="11" style="0" width="13.312101910828"/>
    <col collapsed="false" hidden="false" max="12" min="12" style="0" width="4.38216560509554"/>
    <col collapsed="false" hidden="false" max="13" min="13" style="0" width="0.67515923566879"/>
    <col collapsed="false" hidden="false" max="14" min="14" style="0" width="15.1656050955414"/>
    <col collapsed="false" hidden="false" max="15" min="15" style="0" width="1.35031847133758"/>
    <col collapsed="false" hidden="false" max="16" min="16" style="0" width="0.165605095541401"/>
    <col collapsed="false" hidden="false" max="17" min="17" style="0" width="13.312101910828"/>
    <col collapsed="false" hidden="false" max="18" min="18" style="0" width="9.10191082802548"/>
    <col collapsed="false" hidden="false" max="19" min="19" style="0" width="0.67515923566879"/>
    <col collapsed="false" hidden="true" max="20" min="20" style="0" width="0"/>
    <col collapsed="false" hidden="false" max="21" min="21" style="0" width="1.01273885350318"/>
    <col collapsed="false" hidden="false" max="1025" min="22" style="0" width="11.6305732484076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customFormat="false" ht="15" hidden="false" customHeight="true" outlineLevel="0" collapsed="false">
      <c r="P2" s="3" t="s">
        <v>364</v>
      </c>
      <c r="Q2" s="3"/>
      <c r="R2" s="3"/>
      <c r="S2" s="3"/>
      <c r="T2" s="3"/>
      <c r="U2" s="3"/>
    </row>
    <row r="3" customFormat="false" ht="0.6" hidden="false" customHeight="true" outlineLevel="0" collapsed="false"/>
    <row r="4" customFormat="false" ht="15.75" hidden="false" customHeight="true" outlineLevel="0" collapsed="false">
      <c r="B4" s="31" t="s">
        <v>365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customFormat="false" ht="2.85" hidden="false" customHeight="true" outlineLevel="0" collapsed="false"/>
    <row r="6" customFormat="false" ht="62.65" hidden="false" customHeight="true" outlineLevel="0" collapsed="false">
      <c r="C6" s="14" t="s">
        <v>18</v>
      </c>
      <c r="D6" s="14"/>
      <c r="E6" s="14"/>
      <c r="F6" s="15" t="s">
        <v>19</v>
      </c>
      <c r="G6" s="15"/>
      <c r="H6" s="15" t="s">
        <v>366</v>
      </c>
      <c r="I6" s="15"/>
      <c r="J6" s="15"/>
      <c r="K6" s="15" t="s">
        <v>21</v>
      </c>
      <c r="L6" s="15"/>
      <c r="M6" s="15"/>
      <c r="N6" s="15" t="s">
        <v>22</v>
      </c>
      <c r="O6" s="15"/>
      <c r="P6" s="15"/>
      <c r="Q6" s="47" t="s">
        <v>134</v>
      </c>
      <c r="R6" s="47"/>
      <c r="S6" s="47"/>
    </row>
    <row r="7" customFormat="false" ht="16.7" hidden="false" customHeight="true" outlineLevel="0" collapsed="false">
      <c r="C7" s="18" t="s">
        <v>24</v>
      </c>
      <c r="D7" s="18"/>
      <c r="E7" s="18"/>
      <c r="F7" s="19" t="s">
        <v>25</v>
      </c>
      <c r="G7" s="19"/>
      <c r="H7" s="19" t="s">
        <v>26</v>
      </c>
      <c r="I7" s="19"/>
      <c r="J7" s="19"/>
      <c r="K7" s="19" t="s">
        <v>27</v>
      </c>
      <c r="L7" s="19"/>
      <c r="M7" s="19"/>
      <c r="N7" s="19" t="s">
        <v>28</v>
      </c>
      <c r="O7" s="19"/>
      <c r="P7" s="19"/>
      <c r="Q7" s="48" t="s">
        <v>29</v>
      </c>
      <c r="R7" s="48"/>
      <c r="S7" s="48"/>
    </row>
    <row r="8" customFormat="false" ht="21.95" hidden="false" customHeight="true" outlineLevel="0" collapsed="false">
      <c r="C8" s="49" t="s">
        <v>367</v>
      </c>
      <c r="D8" s="49"/>
      <c r="E8" s="49"/>
      <c r="F8" s="23" t="s">
        <v>368</v>
      </c>
      <c r="G8" s="23"/>
      <c r="H8" s="23" t="s">
        <v>32</v>
      </c>
      <c r="I8" s="23"/>
      <c r="J8" s="23"/>
      <c r="K8" s="50" t="n">
        <v>-370542.67</v>
      </c>
      <c r="L8" s="50"/>
      <c r="M8" s="50"/>
      <c r="N8" s="51" t="n">
        <v>-211510.89</v>
      </c>
      <c r="O8" s="51"/>
      <c r="P8" s="51"/>
      <c r="Q8" s="52" t="n">
        <f aca="false">K8-N8</f>
        <v>-159031.78</v>
      </c>
      <c r="R8" s="52"/>
      <c r="S8" s="50"/>
    </row>
    <row r="9" customFormat="false" ht="14.1" hidden="false" customHeight="true" outlineLevel="0" collapsed="false">
      <c r="C9" s="53" t="s">
        <v>369</v>
      </c>
      <c r="D9" s="53"/>
      <c r="E9" s="53"/>
      <c r="F9" s="26" t="n">
        <v>700</v>
      </c>
      <c r="G9" s="26"/>
      <c r="H9" s="54" t="s">
        <v>370</v>
      </c>
      <c r="I9" s="54"/>
      <c r="J9" s="54"/>
      <c r="K9" s="51" t="n">
        <v>-370542.67</v>
      </c>
      <c r="L9" s="51"/>
      <c r="M9" s="51"/>
      <c r="N9" s="51" t="n">
        <v>-211510.89</v>
      </c>
      <c r="O9" s="51"/>
      <c r="P9" s="51"/>
      <c r="Q9" s="52" t="n">
        <f aca="false">K9-N9</f>
        <v>-159031.78</v>
      </c>
      <c r="R9" s="52"/>
      <c r="S9" s="52" t="n">
        <v>-1145778.14</v>
      </c>
      <c r="T9" s="52"/>
    </row>
    <row r="10" customFormat="false" ht="24.6" hidden="false" customHeight="true" outlineLevel="0" collapsed="false">
      <c r="C10" s="53" t="s">
        <v>371</v>
      </c>
      <c r="D10" s="53"/>
      <c r="E10" s="53"/>
      <c r="F10" s="26" t="n">
        <v>700</v>
      </c>
      <c r="G10" s="26"/>
      <c r="H10" s="54" t="s">
        <v>372</v>
      </c>
      <c r="I10" s="54"/>
      <c r="J10" s="54"/>
      <c r="K10" s="51" t="n">
        <v>-370542.67</v>
      </c>
      <c r="L10" s="51"/>
      <c r="M10" s="51"/>
      <c r="N10" s="51" t="n">
        <v>-211510.89</v>
      </c>
      <c r="O10" s="51"/>
      <c r="P10" s="51"/>
      <c r="Q10" s="52" t="n">
        <f aca="false">K10-N10</f>
        <v>-159031.78</v>
      </c>
      <c r="R10" s="52"/>
      <c r="S10" s="52" t="n">
        <v>-1145778.14</v>
      </c>
      <c r="T10" s="52"/>
    </row>
    <row r="11" customFormat="false" ht="14.1" hidden="false" customHeight="true" outlineLevel="0" collapsed="false">
      <c r="C11" s="53" t="s">
        <v>373</v>
      </c>
      <c r="D11" s="53"/>
      <c r="E11" s="53"/>
      <c r="F11" s="26" t="n">
        <v>710</v>
      </c>
      <c r="G11" s="26"/>
      <c r="H11" s="54" t="s">
        <v>374</v>
      </c>
      <c r="I11" s="54"/>
      <c r="J11" s="54"/>
      <c r="K11" s="51" t="n">
        <v>-6372303.3</v>
      </c>
      <c r="L11" s="51"/>
      <c r="M11" s="51"/>
      <c r="N11" s="51" t="n">
        <v>-3989995.63</v>
      </c>
      <c r="O11" s="51"/>
      <c r="P11" s="51"/>
      <c r="Q11" s="55" t="s">
        <v>363</v>
      </c>
      <c r="R11" s="55"/>
      <c r="S11" s="55"/>
    </row>
    <row r="12" customFormat="false" ht="21.6" hidden="false" customHeight="true" outlineLevel="0" collapsed="false">
      <c r="C12" s="53" t="s">
        <v>375</v>
      </c>
      <c r="D12" s="53"/>
      <c r="E12" s="53"/>
      <c r="F12" s="26" t="n">
        <v>710</v>
      </c>
      <c r="G12" s="26"/>
      <c r="H12" s="54" t="s">
        <v>376</v>
      </c>
      <c r="I12" s="54"/>
      <c r="J12" s="54"/>
      <c r="K12" s="51" t="n">
        <v>-6372303.3</v>
      </c>
      <c r="L12" s="51"/>
      <c r="M12" s="51"/>
      <c r="N12" s="51" t="n">
        <v>-3989995.63</v>
      </c>
      <c r="O12" s="51"/>
      <c r="P12" s="51"/>
      <c r="Q12" s="56" t="s">
        <v>363</v>
      </c>
      <c r="R12" s="56"/>
      <c r="S12" s="56"/>
    </row>
    <row r="13" customFormat="false" ht="20.1" hidden="false" customHeight="true" outlineLevel="0" collapsed="false">
      <c r="C13" s="53" t="s">
        <v>377</v>
      </c>
      <c r="D13" s="53"/>
      <c r="E13" s="53"/>
      <c r="F13" s="26" t="n">
        <v>710</v>
      </c>
      <c r="G13" s="26"/>
      <c r="H13" s="54" t="s">
        <v>378</v>
      </c>
      <c r="I13" s="54"/>
      <c r="J13" s="54"/>
      <c r="K13" s="51" t="n">
        <v>-6372303.3</v>
      </c>
      <c r="L13" s="51"/>
      <c r="M13" s="51"/>
      <c r="N13" s="51" t="n">
        <v>-3989995.63</v>
      </c>
      <c r="O13" s="51"/>
      <c r="P13" s="51"/>
      <c r="Q13" s="56" t="s">
        <v>363</v>
      </c>
      <c r="R13" s="56"/>
      <c r="S13" s="55"/>
    </row>
    <row r="14" customFormat="false" ht="19.4" hidden="false" customHeight="true" outlineLevel="0" collapsed="false">
      <c r="C14" s="53" t="s">
        <v>379</v>
      </c>
      <c r="D14" s="53"/>
      <c r="E14" s="53"/>
      <c r="F14" s="26" t="n">
        <v>710</v>
      </c>
      <c r="G14" s="26"/>
      <c r="H14" s="54" t="s">
        <v>380</v>
      </c>
      <c r="I14" s="54"/>
      <c r="J14" s="54"/>
      <c r="K14" s="51" t="n">
        <v>-6372303.3</v>
      </c>
      <c r="L14" s="51"/>
      <c r="M14" s="51"/>
      <c r="N14" s="51" t="n">
        <v>-3989995.63</v>
      </c>
      <c r="O14" s="51"/>
      <c r="P14" s="51"/>
      <c r="Q14" s="56" t="s">
        <v>363</v>
      </c>
      <c r="R14" s="56"/>
      <c r="S14" s="55"/>
    </row>
    <row r="15" customFormat="false" ht="14.25" hidden="false" customHeight="true" outlineLevel="0" collapsed="false">
      <c r="C15" s="53" t="s">
        <v>381</v>
      </c>
      <c r="D15" s="53"/>
      <c r="E15" s="53"/>
      <c r="F15" s="26" t="n">
        <v>720</v>
      </c>
      <c r="G15" s="26"/>
      <c r="H15" s="54" t="s">
        <v>382</v>
      </c>
      <c r="I15" s="54"/>
      <c r="J15" s="54"/>
      <c r="K15" s="51" t="n">
        <v>6742845.97</v>
      </c>
      <c r="L15" s="51"/>
      <c r="M15" s="51"/>
      <c r="N15" s="51" t="n">
        <v>4201506.52</v>
      </c>
      <c r="O15" s="51"/>
      <c r="P15" s="51"/>
      <c r="Q15" s="55" t="s">
        <v>363</v>
      </c>
      <c r="R15" s="55"/>
      <c r="S15" s="55"/>
    </row>
    <row r="16" customFormat="false" ht="20.85" hidden="false" customHeight="true" outlineLevel="0" collapsed="false">
      <c r="C16" s="53" t="s">
        <v>383</v>
      </c>
      <c r="D16" s="53"/>
      <c r="E16" s="53"/>
      <c r="F16" s="26" t="n">
        <v>720</v>
      </c>
      <c r="G16" s="26"/>
      <c r="H16" s="54" t="s">
        <v>384</v>
      </c>
      <c r="I16" s="54"/>
      <c r="J16" s="54"/>
      <c r="K16" s="51" t="n">
        <v>6742845.97</v>
      </c>
      <c r="L16" s="51"/>
      <c r="M16" s="51"/>
      <c r="N16" s="51" t="n">
        <v>4201506.52</v>
      </c>
      <c r="O16" s="51"/>
      <c r="P16" s="51"/>
      <c r="Q16" s="55" t="s">
        <v>363</v>
      </c>
      <c r="R16" s="55"/>
      <c r="S16" s="55"/>
    </row>
    <row r="17" customFormat="false" ht="18.65" hidden="false" customHeight="true" outlineLevel="0" collapsed="false">
      <c r="C17" s="53" t="s">
        <v>385</v>
      </c>
      <c r="D17" s="53"/>
      <c r="E17" s="53"/>
      <c r="F17" s="26" t="n">
        <v>720</v>
      </c>
      <c r="G17" s="26"/>
      <c r="H17" s="54" t="s">
        <v>386</v>
      </c>
      <c r="I17" s="54"/>
      <c r="J17" s="54"/>
      <c r="K17" s="51" t="n">
        <v>6742845.97</v>
      </c>
      <c r="L17" s="51"/>
      <c r="M17" s="51"/>
      <c r="N17" s="51" t="n">
        <v>4201506.52</v>
      </c>
      <c r="O17" s="51"/>
      <c r="P17" s="51"/>
      <c r="Q17" s="55" t="s">
        <v>363</v>
      </c>
      <c r="R17" s="55"/>
      <c r="S17" s="55"/>
    </row>
    <row r="18" customFormat="false" ht="20.85" hidden="false" customHeight="true" outlineLevel="0" collapsed="false">
      <c r="C18" s="57" t="s">
        <v>387</v>
      </c>
      <c r="D18" s="57"/>
      <c r="E18" s="57"/>
      <c r="F18" s="26" t="n">
        <v>720</v>
      </c>
      <c r="G18" s="26"/>
      <c r="H18" s="54" t="s">
        <v>388</v>
      </c>
      <c r="I18" s="54"/>
      <c r="J18" s="54"/>
      <c r="K18" s="51" t="n">
        <v>6742845.97</v>
      </c>
      <c r="L18" s="51"/>
      <c r="M18" s="51"/>
      <c r="N18" s="51" t="n">
        <v>4201506.52</v>
      </c>
      <c r="O18" s="51"/>
      <c r="P18" s="51"/>
      <c r="Q18" s="55" t="s">
        <v>363</v>
      </c>
      <c r="R18" s="55"/>
      <c r="S18" s="55"/>
    </row>
    <row r="19" customFormat="false" ht="18" hidden="false" customHeight="true" outlineLevel="0" collapsed="false">
      <c r="B19" s="3" t="s">
        <v>389</v>
      </c>
      <c r="C19" s="3"/>
      <c r="D19" s="3"/>
      <c r="E19" s="58"/>
      <c r="F19" s="58"/>
      <c r="G19" s="58"/>
      <c r="H19" s="58"/>
      <c r="I19" s="58"/>
      <c r="J19" s="59"/>
      <c r="K19" s="59"/>
      <c r="L19" s="59"/>
      <c r="M19" s="60"/>
      <c r="N19" s="60"/>
      <c r="O19" s="60"/>
      <c r="P19" s="60"/>
      <c r="Q19" s="60"/>
      <c r="R19" s="60"/>
    </row>
    <row r="20" customFormat="false" ht="18" hidden="false" customHeight="true" outlineLevel="0" collapsed="false">
      <c r="B20" s="59"/>
      <c r="C20" s="59"/>
      <c r="D20" s="59"/>
      <c r="E20" s="61" t="s">
        <v>390</v>
      </c>
      <c r="F20" s="61"/>
      <c r="G20" s="61"/>
      <c r="H20" s="61"/>
      <c r="I20" s="61"/>
      <c r="J20" s="59"/>
      <c r="K20" s="59"/>
      <c r="L20" s="59"/>
      <c r="M20" s="62" t="s">
        <v>391</v>
      </c>
      <c r="N20" s="62"/>
      <c r="O20" s="62"/>
      <c r="P20" s="62"/>
      <c r="Q20" s="62"/>
      <c r="R20" s="62"/>
    </row>
    <row r="21" customFormat="false" ht="18" hidden="false" customHeight="true" outlineLevel="0" collapsed="false">
      <c r="B21" s="3" t="s">
        <v>392</v>
      </c>
      <c r="C21" s="3"/>
      <c r="D21" s="3"/>
      <c r="E21" s="58"/>
      <c r="F21" s="58"/>
      <c r="G21" s="58"/>
      <c r="H21" s="58"/>
      <c r="I21" s="58"/>
      <c r="J21" s="59"/>
      <c r="K21" s="59"/>
      <c r="L21" s="59"/>
      <c r="M21" s="60"/>
      <c r="N21" s="60"/>
      <c r="O21" s="60"/>
      <c r="P21" s="60"/>
      <c r="Q21" s="60"/>
      <c r="R21" s="60"/>
    </row>
    <row r="22" customFormat="false" ht="18" hidden="false" customHeight="true" outlineLevel="0" collapsed="false">
      <c r="B22" s="59"/>
      <c r="C22" s="59"/>
      <c r="D22" s="59"/>
      <c r="E22" s="61" t="s">
        <v>390</v>
      </c>
      <c r="F22" s="61"/>
      <c r="G22" s="61"/>
      <c r="H22" s="61"/>
      <c r="I22" s="61"/>
      <c r="J22" s="59"/>
      <c r="K22" s="59"/>
      <c r="L22" s="59"/>
      <c r="M22" s="62" t="s">
        <v>391</v>
      </c>
      <c r="N22" s="62"/>
      <c r="O22" s="62"/>
      <c r="P22" s="62"/>
      <c r="Q22" s="62"/>
      <c r="R22" s="62"/>
    </row>
    <row r="23" customFormat="false" ht="23.85" hidden="false" customHeight="true" outlineLevel="0" collapsed="false">
      <c r="B23" s="3" t="s">
        <v>393</v>
      </c>
      <c r="C23" s="3"/>
      <c r="D23" s="3"/>
      <c r="E23" s="58"/>
      <c r="F23" s="58"/>
      <c r="G23" s="58"/>
      <c r="H23" s="58"/>
      <c r="I23" s="58"/>
      <c r="J23" s="59"/>
      <c r="K23" s="59"/>
      <c r="L23" s="59"/>
      <c r="M23" s="60"/>
      <c r="N23" s="60"/>
      <c r="O23" s="60"/>
      <c r="P23" s="60"/>
      <c r="Q23" s="60"/>
      <c r="R23" s="60"/>
    </row>
    <row r="24" customFormat="false" ht="18" hidden="false" customHeight="true" outlineLevel="0" collapsed="false">
      <c r="B24" s="59"/>
      <c r="C24" s="59"/>
      <c r="D24" s="59"/>
      <c r="E24" s="61" t="s">
        <v>390</v>
      </c>
      <c r="F24" s="61"/>
      <c r="G24" s="61"/>
      <c r="H24" s="61"/>
      <c r="I24" s="61"/>
      <c r="J24" s="59"/>
      <c r="K24" s="59"/>
      <c r="L24" s="59"/>
      <c r="M24" s="62" t="s">
        <v>391</v>
      </c>
      <c r="N24" s="62"/>
      <c r="O24" s="62"/>
      <c r="P24" s="62"/>
      <c r="Q24" s="62"/>
      <c r="R24" s="62"/>
    </row>
  </sheetData>
  <mergeCells count="102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8:R8"/>
    <mergeCell ref="C9:E9"/>
    <mergeCell ref="F9:G9"/>
    <mergeCell ref="H9:J9"/>
    <mergeCell ref="K9:M9"/>
    <mergeCell ref="N9:P9"/>
    <mergeCell ref="Q9:R9"/>
    <mergeCell ref="S9:T9"/>
    <mergeCell ref="C10:E10"/>
    <mergeCell ref="F10:G10"/>
    <mergeCell ref="H10:J10"/>
    <mergeCell ref="K10:M10"/>
    <mergeCell ref="N10:P10"/>
    <mergeCell ref="Q10:R10"/>
    <mergeCell ref="S10:T10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2:S12"/>
    <mergeCell ref="C13:E13"/>
    <mergeCell ref="F13:G13"/>
    <mergeCell ref="H13:J13"/>
    <mergeCell ref="K13:M13"/>
    <mergeCell ref="N13:P13"/>
    <mergeCell ref="C14:E14"/>
    <mergeCell ref="F14:G14"/>
    <mergeCell ref="H14:J14"/>
    <mergeCell ref="K14:M14"/>
    <mergeCell ref="N14:P14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C17:E17"/>
    <mergeCell ref="F17:G17"/>
    <mergeCell ref="H17:J17"/>
    <mergeCell ref="K17:M17"/>
    <mergeCell ref="N17:P17"/>
    <mergeCell ref="C18:E18"/>
    <mergeCell ref="F18:G18"/>
    <mergeCell ref="H18:J18"/>
    <mergeCell ref="K18:M18"/>
    <mergeCell ref="N18:P18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590</TotalTime>
  <Application>LibreOffice/5.0.1.2$Windows_X86_64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2016-02-08T11:18:39Z</dcterms:created>
  <dc:creator>Buhgalter</dc:creator>
  <dc:language>ru-RU</dc:language>
  <dcterms:modified xsi:type="dcterms:W3CDTF">2016-09-13T10:06:30Z</dcterms:modified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0</vt:bool>
  </property>
  <property fmtid="{D5CDD505-2E9C-101B-9397-08002B2CF9AE}" pid="10" name="ShareDoc">
    <vt:bool>0</vt:bool>
  </property>
  <property fmtid="{D5CDD505-2E9C-101B-9397-08002B2CF9AE}" pid="11" name="Slides">
    <vt:i4>0</vt:i4>
  </property>
</Properties>
</file>