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1340" windowHeight="5910" tabRatio="263" activeTab="0"/>
  </bookViews>
  <sheets>
    <sheet name="Форма для заполнения" sheetId="1" r:id="rId1"/>
    <sheet name="таблица соответствия ОКВЭД" sheetId="2" r:id="rId2"/>
    <sheet name="Лист3" sheetId="3" r:id="rId3"/>
  </sheets>
  <definedNames>
    <definedName name="_xlnm.Print_Titles" localSheetId="0">'Форма для заполнения'!$3:$8</definedName>
  </definedNames>
  <calcPr fullCalcOnLoad="1"/>
</workbook>
</file>

<file path=xl/sharedStrings.xml><?xml version="1.0" encoding="utf-8"?>
<sst xmlns="http://schemas.openxmlformats.org/spreadsheetml/2006/main" count="1464" uniqueCount="796">
  <si>
    <t>Показатели</t>
  </si>
  <si>
    <t>%</t>
  </si>
  <si>
    <t>в том числе:</t>
  </si>
  <si>
    <t>по крупным и средним предприятиям</t>
  </si>
  <si>
    <t>по предприятиям малого бизнеса</t>
  </si>
  <si>
    <t>из общего объема по видам деятельности:</t>
  </si>
  <si>
    <t>Индекс производства</t>
  </si>
  <si>
    <t>оценка</t>
  </si>
  <si>
    <t>прогноз</t>
  </si>
  <si>
    <t>объем отгруженных товаров, работ и услуг, в ценах каждого года тыс. руб.</t>
  </si>
  <si>
    <t>объем отгруженных товаров, работ и услуг, в сопостави-мых ценах, тыс. руб.</t>
  </si>
  <si>
    <t>отчет</t>
  </si>
  <si>
    <t xml:space="preserve"> в том числе по ведущим:</t>
  </si>
  <si>
    <t>инд.цен 2017 г. к 2016 г.</t>
  </si>
  <si>
    <t>инд.цен 2019 г. к 2018 г.</t>
  </si>
  <si>
    <t>инд.цен 2018 г. к 2017 г.</t>
  </si>
  <si>
    <t>2019 год</t>
  </si>
  <si>
    <t>из них:</t>
  </si>
  <si>
    <t xml:space="preserve">Добыча угля </t>
  </si>
  <si>
    <t xml:space="preserve"> Добыча сырой нефти и природного газа </t>
  </si>
  <si>
    <t xml:space="preserve">Добыча  прочих полезных ископаемых </t>
  </si>
  <si>
    <t>Производство напитков</t>
  </si>
  <si>
    <t>Производство табачных изделий</t>
  </si>
  <si>
    <t>Производство одежды</t>
  </si>
  <si>
    <t>Деятельность полиграфическая и копирование носителей информации</t>
  </si>
  <si>
    <t xml:space="preserve"> Производство кокса и  нефтепродуктов 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</si>
  <si>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</si>
  <si>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</si>
  <si>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</si>
  <si>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</si>
  <si>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прочих транспортных средств и оборудования</t>
  </si>
  <si>
    <t>Производство прочих готовых изделий</t>
  </si>
  <si>
    <r>
      <t xml:space="preserve">Производство химических веществ и химических продуктов </t>
    </r>
    <r>
      <rPr>
        <i/>
        <sz val="14"/>
        <rFont val="Times New Roman"/>
        <family val="1"/>
      </rPr>
      <t>(</t>
    </r>
    <r>
      <rPr>
        <i/>
        <sz val="12"/>
        <rFont val="Times New Roman"/>
        <family val="1"/>
      </rPr>
      <t>до 2017 года Химическое производство</t>
    </r>
    <r>
      <rPr>
        <sz val="12"/>
        <rFont val="Times New Roman"/>
        <family val="1"/>
      </rPr>
      <t>)</t>
    </r>
  </si>
  <si>
    <t>Производство, передача и распределение электроэнергии</t>
  </si>
  <si>
    <t xml:space="preserve">Производство, передача и распределение пара и горячей воды; 
кондиционирование воздуха
</t>
  </si>
  <si>
    <r>
      <t xml:space="preserve"> Производство прочей неметаллической минеральной продукции (</t>
    </r>
    <r>
      <rPr>
        <b/>
        <i/>
        <sz val="12"/>
        <rFont val="Times New Roman"/>
        <family val="1"/>
      </rPr>
      <t>с</t>
    </r>
    <r>
      <rPr>
        <i/>
        <sz val="12"/>
        <rFont val="Times New Roman"/>
        <family val="1"/>
      </rPr>
      <t xml:space="preserve"> 2017 года Производство прочих неметаллических минеральных продуктов</t>
    </r>
    <r>
      <rPr>
        <b/>
        <sz val="12"/>
        <rFont val="Times New Roman"/>
        <family val="1"/>
      </rPr>
      <t>)</t>
    </r>
  </si>
  <si>
    <r>
      <t xml:space="preserve">Производство металлургическое </t>
    </r>
    <r>
      <rPr>
        <b/>
        <i/>
        <sz val="12"/>
        <rFont val="Times New Roman"/>
        <family val="1"/>
      </rPr>
      <t>(</t>
    </r>
    <r>
      <rPr>
        <i/>
        <sz val="12"/>
        <rFont val="Times New Roman"/>
        <family val="1"/>
      </rPr>
      <t>с 2017 года Металлургическое производство и производство готовых металлических изделий</t>
    </r>
    <r>
      <rPr>
        <b/>
        <sz val="12"/>
        <rFont val="Times New Roman"/>
        <family val="1"/>
      </rPr>
      <t>)</t>
    </r>
  </si>
  <si>
    <r>
      <t>Производство электрического оборудования (</t>
    </r>
    <r>
      <rPr>
        <i/>
        <sz val="14"/>
        <rFont val="Times New Roman"/>
        <family val="1"/>
      </rPr>
      <t>до 2017 года Производство электрооборудования, электронного и оптического оборудования)</t>
    </r>
    <r>
      <rPr>
        <b/>
        <i/>
        <sz val="14"/>
        <rFont val="Times New Roman"/>
        <family val="1"/>
      </rPr>
      <t xml:space="preserve">  </t>
    </r>
  </si>
  <si>
    <r>
      <t>Производство машин и оборудования, не включенных в другие группировки (</t>
    </r>
    <r>
      <rPr>
        <i/>
        <sz val="14"/>
        <rFont val="Times New Roman"/>
        <family val="1"/>
      </rPr>
      <t>до 2017 года  Производство машин и оборудования)</t>
    </r>
    <r>
      <rPr>
        <b/>
        <i/>
        <sz val="14"/>
        <rFont val="Times New Roman"/>
        <family val="1"/>
      </rPr>
      <t xml:space="preserve"> </t>
    </r>
  </si>
  <si>
    <t>Производство мебели</t>
  </si>
  <si>
    <t>Ремонт и монтаж машин и оборудования</t>
  </si>
  <si>
    <t>Темп роста объемов производства в 2017 году в % к 2016 году (в сопоставимых ценах)</t>
  </si>
  <si>
    <t xml:space="preserve">Темп роста объемов производства в 2018  году в % к 2017 году (в сопоставимых ценах) </t>
  </si>
  <si>
    <t>Темп роста объемов производства в 2019 году в % к 2018году (в сопоставимых ценах)</t>
  </si>
  <si>
    <t>Темп роста объемов производства в 2020 году  в % к 2019 году (в сопоставимых ценах)</t>
  </si>
  <si>
    <t>инд.цен 2020 г. к 2019 г.</t>
  </si>
  <si>
    <t>ОКВЭД 2007</t>
  </si>
  <si>
    <t>ОКВЭД2</t>
  </si>
  <si>
    <t>Название группировки</t>
  </si>
  <si>
    <t>Код группировки</t>
  </si>
  <si>
    <t>Наименование раздела и кода</t>
  </si>
  <si>
    <t>Разделы</t>
  </si>
  <si>
    <t>Подразделы</t>
  </si>
  <si>
    <t>ДОБЫЧА ПОЛЕЗНЫХ ИСКОПАЕМЫХ</t>
  </si>
  <si>
    <t>B</t>
  </si>
  <si>
    <t>Добыча угля</t>
  </si>
  <si>
    <t>05</t>
  </si>
  <si>
    <t>РАЗДЕЛ B 05</t>
  </si>
  <si>
    <t>РАЗДЕЛ B</t>
  </si>
  <si>
    <t>РАЗДЕЛ C</t>
  </si>
  <si>
    <t>Подраздел CA</t>
  </si>
  <si>
    <t>10</t>
  </si>
  <si>
    <t>Подраздел CA 10</t>
  </si>
  <si>
    <t>Добыча каменного угля,бурого угля и торфа</t>
  </si>
  <si>
    <t>Добыча и обогащение угля и антрацита</t>
  </si>
  <si>
    <t>05.1</t>
  </si>
  <si>
    <t>РАЗДЕЛ B 05.1</t>
  </si>
  <si>
    <t>10.1</t>
  </si>
  <si>
    <t>Подраздел CA 10.1</t>
  </si>
  <si>
    <t>Добыча, обогащение и агломерация каменного угля</t>
  </si>
  <si>
    <t>Добыча и обогащение бурого угля (лигнита)</t>
  </si>
  <si>
    <t>05.2</t>
  </si>
  <si>
    <t>РАЗДЕЛ B 05.2</t>
  </si>
  <si>
    <t>10.2</t>
  </si>
  <si>
    <t>Подраздел CA 10.2</t>
  </si>
  <si>
    <t>Добыча, обогащение и агломерация бурого угля</t>
  </si>
  <si>
    <t>Добыча сырой нефти и природного газа</t>
  </si>
  <si>
    <t>06</t>
  </si>
  <si>
    <t>РАЗДЕЛ B 06</t>
  </si>
  <si>
    <t>11</t>
  </si>
  <si>
    <t>Подраздел CA 11</t>
  </si>
  <si>
    <t>Добыча сырой нефти и природного газа; предоставление услуг в этих областях</t>
  </si>
  <si>
    <t>Добыча сырой нефти и нефтяного (попутного) газа</t>
  </si>
  <si>
    <t>06.1</t>
  </si>
  <si>
    <t>РАЗДЕЛ B 06.1</t>
  </si>
  <si>
    <t>11.1</t>
  </si>
  <si>
    <t>Подраздел CA 11.1</t>
  </si>
  <si>
    <t>Добыча природного газа и газового конденсата</t>
  </si>
  <si>
    <t>06.2</t>
  </si>
  <si>
    <t>РАЗДЕЛ B 06.2</t>
  </si>
  <si>
    <t>11.10.2</t>
  </si>
  <si>
    <t>Подраздел CA 11.10.2</t>
  </si>
  <si>
    <t>Добыча металлических руд</t>
  </si>
  <si>
    <t>07</t>
  </si>
  <si>
    <t>РАЗДЕЛ B 07</t>
  </si>
  <si>
    <t>Подраздел CB</t>
  </si>
  <si>
    <t>13</t>
  </si>
  <si>
    <t>Подраздел CB 13</t>
  </si>
  <si>
    <t>Добыча и обогащение железных руд</t>
  </si>
  <si>
    <t>07.1</t>
  </si>
  <si>
    <t>РАЗДЕЛ B 07.1</t>
  </si>
  <si>
    <t>13.1</t>
  </si>
  <si>
    <t>Подраздел CB 13.1</t>
  </si>
  <si>
    <t>Добыча руд цветных металлов</t>
  </si>
  <si>
    <t>07.2</t>
  </si>
  <si>
    <t>РАЗДЕЛ B 07.2</t>
  </si>
  <si>
    <t>13.2</t>
  </si>
  <si>
    <t>Подраздел CB 13.2</t>
  </si>
  <si>
    <t>Добыча и обогащение руд цветных металлов, кроме урановой и ториевой руд</t>
  </si>
  <si>
    <t>Добыча прочих полезных ископаемых</t>
  </si>
  <si>
    <t>08</t>
  </si>
  <si>
    <t>РАЗДЕЛ B 08</t>
  </si>
  <si>
    <t>14</t>
  </si>
  <si>
    <t>Подраздел CB 14</t>
  </si>
  <si>
    <t>Добыча камня, песка и глины</t>
  </si>
  <si>
    <t>08.1</t>
  </si>
  <si>
    <t>РАЗДЕЛ B 08.1</t>
  </si>
  <si>
    <t>14.2</t>
  </si>
  <si>
    <t>Подраздел CB 14.2</t>
  </si>
  <si>
    <t>Добыча гравия, песка и глины</t>
  </si>
  <si>
    <t>Добыча полезных ископаемых, не включенных в другие группировки</t>
  </si>
  <si>
    <t>08.9</t>
  </si>
  <si>
    <t>РАЗДЕЛ B 08.9</t>
  </si>
  <si>
    <t>14.5</t>
  </si>
  <si>
    <t>Подраздел CB 14.5</t>
  </si>
  <si>
    <t>Добыча прочих полезных ископаемых, не включенных в другие группировки</t>
  </si>
  <si>
    <t>Предоставление услуг в области добычи полезных ископаемых</t>
  </si>
  <si>
    <t>09</t>
  </si>
  <si>
    <t>РАЗДЕЛ B 09</t>
  </si>
  <si>
    <t>Предоставление услуг в области добычи нефти и природного газа</t>
  </si>
  <si>
    <t>09.1</t>
  </si>
  <si>
    <t>РАЗДЕЛ B 09.1</t>
  </si>
  <si>
    <t>11.2</t>
  </si>
  <si>
    <t>Подраздел CA 11.2</t>
  </si>
  <si>
    <t>Предоставление услуг по добыче нефти и газа</t>
  </si>
  <si>
    <t>Предоставление услуг в других областях добычи полезных ископаемых</t>
  </si>
  <si>
    <t>09.9</t>
  </si>
  <si>
    <t>РАЗДЕЛ B 09.9</t>
  </si>
  <si>
    <t>ОБРАБАТЫВАЮЩИЕ ПРОИЗВОДСТВА</t>
  </si>
  <si>
    <t>C</t>
  </si>
  <si>
    <t>Производство пищевых продуктов</t>
  </si>
  <si>
    <t>РАЗДЕЛ C 10</t>
  </si>
  <si>
    <t>РАЗДЕЛ D</t>
  </si>
  <si>
    <t>Подраздел DA</t>
  </si>
  <si>
    <t>15</t>
  </si>
  <si>
    <t>Подраздел DA 15</t>
  </si>
  <si>
    <t>Производство пищевых продуктов, включая напитки</t>
  </si>
  <si>
    <t>Переработка и консервирование мяса и мясной пищевой продукции</t>
  </si>
  <si>
    <t>РАЗДЕЛ C 10.1</t>
  </si>
  <si>
    <t>15.1</t>
  </si>
  <si>
    <t>Подраздел DA 15.1</t>
  </si>
  <si>
    <t>Производство мяса и мясопродуктов</t>
  </si>
  <si>
    <t>Переработка и консервирование рыбы, ракообразных и моллюсков</t>
  </si>
  <si>
    <t>РАЗДЕЛ C 10.2</t>
  </si>
  <si>
    <t>15.2</t>
  </si>
  <si>
    <t>Подраздел DA 15.2</t>
  </si>
  <si>
    <t>Переработка и консервирование рыбо- и морепродуктов</t>
  </si>
  <si>
    <t>Переработка и консервирование фруктов и овощей</t>
  </si>
  <si>
    <t>10.3</t>
  </si>
  <si>
    <t>РАЗДЕЛ C 10.3</t>
  </si>
  <si>
    <t>15.3</t>
  </si>
  <si>
    <t>Подраздел DA 15.3</t>
  </si>
  <si>
    <t>Переработка и консервирование картофеля, фруктов и овощей</t>
  </si>
  <si>
    <t>Производство растительных и животных масел и жиров</t>
  </si>
  <si>
    <t>10.4</t>
  </si>
  <si>
    <t>РАЗДЕЛ C 10.4</t>
  </si>
  <si>
    <t>15.4</t>
  </si>
  <si>
    <t>Подраздел DA 15.4</t>
  </si>
  <si>
    <t>Производство молочной продукции</t>
  </si>
  <si>
    <t>10.5</t>
  </si>
  <si>
    <t>РАЗДЕЛ C 10.5</t>
  </si>
  <si>
    <t>15.5</t>
  </si>
  <si>
    <t>Подраздел DA 15.5</t>
  </si>
  <si>
    <t>Производство молочных продуктов</t>
  </si>
  <si>
    <t>Производство продуктов мукомольной и крупяной промышленности, крахмала и крахмалосодержащих продуктов</t>
  </si>
  <si>
    <t>10.6</t>
  </si>
  <si>
    <t>РАЗДЕЛ C 10.6</t>
  </si>
  <si>
    <t>15.6</t>
  </si>
  <si>
    <t>Подраздел DA 15.6</t>
  </si>
  <si>
    <t>Производство хлебобулочных и мучных кондитерских изделий</t>
  </si>
  <si>
    <t>10.7</t>
  </si>
  <si>
    <t>РАЗДЕЛ C 10.7</t>
  </si>
  <si>
    <t>Производство прочих пищевых продуктов</t>
  </si>
  <si>
    <t>10.8</t>
  </si>
  <si>
    <t>РАЗДЕЛ C 10.8</t>
  </si>
  <si>
    <t>15.8</t>
  </si>
  <si>
    <t>Подраздел DA 15.8</t>
  </si>
  <si>
    <t>Производство готовых кормов для животных</t>
  </si>
  <si>
    <t>10.9</t>
  </si>
  <si>
    <t>РАЗДЕЛ C 10.9</t>
  </si>
  <si>
    <t>15.7</t>
  </si>
  <si>
    <t>Подраздел DA 15.7</t>
  </si>
  <si>
    <t>РАЗДЕЛ C 11</t>
  </si>
  <si>
    <t>11.0</t>
  </si>
  <si>
    <t>РАЗДЕЛ C 11.0</t>
  </si>
  <si>
    <t>15.9</t>
  </si>
  <si>
    <t>Подраздел DA 15.9</t>
  </si>
  <si>
    <t>12</t>
  </si>
  <si>
    <t>РАЗДЕЛ C 12</t>
  </si>
  <si>
    <t>16</t>
  </si>
  <si>
    <t>Подраздел DA 16</t>
  </si>
  <si>
    <t>12.0</t>
  </si>
  <si>
    <t>РАЗДЕЛ C 12.0</t>
  </si>
  <si>
    <t>16.0</t>
  </si>
  <si>
    <t>Подраздел DA 16.0</t>
  </si>
  <si>
    <t>Производство текстильных изделий</t>
  </si>
  <si>
    <t>РАЗДЕЛ C 13</t>
  </si>
  <si>
    <t>Подраздел DB</t>
  </si>
  <si>
    <t>17</t>
  </si>
  <si>
    <t>Подраздел DB 17</t>
  </si>
  <si>
    <t>Текстильное производство</t>
  </si>
  <si>
    <t>Подготовка и прядение текстильных волокон</t>
  </si>
  <si>
    <t>РАЗДЕЛ C 13.1</t>
  </si>
  <si>
    <t>17.1</t>
  </si>
  <si>
    <t>Подраздел DB 17.1</t>
  </si>
  <si>
    <t>Прядение текстильных волокон</t>
  </si>
  <si>
    <t>Производство текстильных тканей</t>
  </si>
  <si>
    <t>РАЗДЕЛ C 13.2</t>
  </si>
  <si>
    <t>17.2</t>
  </si>
  <si>
    <t>Подраздел DB 17.2</t>
  </si>
  <si>
    <t>Ткацкое производство</t>
  </si>
  <si>
    <t>Отделка тканей и текстильных изделий</t>
  </si>
  <si>
    <t>13.3</t>
  </si>
  <si>
    <t>РАЗДЕЛ C 13.3</t>
  </si>
  <si>
    <t>17.3</t>
  </si>
  <si>
    <t>Подраздел DB 17.3</t>
  </si>
  <si>
    <t>Производство прочих текстильных изделий</t>
  </si>
  <si>
    <t>13.9</t>
  </si>
  <si>
    <t>РАЗДЕЛ C 13.9</t>
  </si>
  <si>
    <t>17.6</t>
  </si>
  <si>
    <t>Подраздел DB 17.6</t>
  </si>
  <si>
    <t>Производство трикотажного полотна</t>
  </si>
  <si>
    <t>РАЗДЕЛ C 14</t>
  </si>
  <si>
    <t>18</t>
  </si>
  <si>
    <t>Подраздел DB 18</t>
  </si>
  <si>
    <t>Производство одежды; выделка и крашение меха</t>
  </si>
  <si>
    <t>Производство одежды, кроме одежды из меха</t>
  </si>
  <si>
    <t>14.1</t>
  </si>
  <si>
    <t>РАЗДЕЛ C 14.1</t>
  </si>
  <si>
    <t>Производство меховых изделий</t>
  </si>
  <si>
    <t>РАЗДЕЛ C 14.2</t>
  </si>
  <si>
    <t>18.3</t>
  </si>
  <si>
    <t>Подраздел DB 18.3</t>
  </si>
  <si>
    <t>Выделка и крашение меха; производство меховых изделий</t>
  </si>
  <si>
    <t>Производство вязаных и трикотажных изделий одежды</t>
  </si>
  <si>
    <t>14.3</t>
  </si>
  <si>
    <t>РАЗДЕЛ C 14.3</t>
  </si>
  <si>
    <t>17.7</t>
  </si>
  <si>
    <t>Подраздел DB 17.7</t>
  </si>
  <si>
    <t>Производство трикотажных изделий</t>
  </si>
  <si>
    <t>Производство кожи и изделий из кожи</t>
  </si>
  <si>
    <t>РАЗДЕЛ C 15</t>
  </si>
  <si>
    <t>Подраздел DC</t>
  </si>
  <si>
    <t>19</t>
  </si>
  <si>
    <t>Подраздел DC 19</t>
  </si>
  <si>
    <t>Производство кожи, изделий из кожи и производство обуви</t>
  </si>
  <si>
    <t>Дубление и отделка кожи, производство чемоданов, сумок, шорно-седельных изделий из кожи; выделка и крашение меха</t>
  </si>
  <si>
    <t>РАЗДЕЛ C 15.1</t>
  </si>
  <si>
    <t>19.2</t>
  </si>
  <si>
    <t>Подраздел DC 19.2</t>
  </si>
  <si>
    <t>Производство чемоданов, сумок и аналогичных изделий из кожи и других материалов; производство шорно-седельных и других изделий из кожи</t>
  </si>
  <si>
    <t>Производство обуви</t>
  </si>
  <si>
    <t>РАЗДЕЛ C 15.2</t>
  </si>
  <si>
    <t>19.3</t>
  </si>
  <si>
    <t>Подраздел DC 19.3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</si>
  <si>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</si>
  <si>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РАЗДЕЛ C 16</t>
  </si>
  <si>
    <t>Подраздел DD</t>
  </si>
  <si>
    <t>20</t>
  </si>
  <si>
    <t>Подраздел DD 20</t>
  </si>
  <si>
    <t>Обработка древесины и производство изделий из дерева и пробки, кроме мебели</t>
  </si>
  <si>
    <t>Распиловка и строгание древесины</t>
  </si>
  <si>
    <t>16.1</t>
  </si>
  <si>
    <t>РАЗДЕЛ C 16.1</t>
  </si>
  <si>
    <t>20.1</t>
  </si>
  <si>
    <t>Подраздел DD 20.1</t>
  </si>
  <si>
    <t>Распиловка и строгание древесины; пропитка древесины</t>
  </si>
  <si>
    <t>Производство изделий из дерева, пробки, соломки и материалов для плетения</t>
  </si>
  <si>
    <t>16.2</t>
  </si>
  <si>
    <t>РАЗДЕЛ C 16.2</t>
  </si>
  <si>
    <t>20.2</t>
  </si>
  <si>
    <t>Подраздел DD 20.2</t>
  </si>
  <si>
    <t>Производство шпона, фанеры, плит, панелей</t>
  </si>
  <si>
    <t>Производство бумаги и бумажных изделий</t>
  </si>
  <si>
    <t>РАЗДЕЛ C 17</t>
  </si>
  <si>
    <t>Подраздел DE</t>
  </si>
  <si>
    <t>21</t>
  </si>
  <si>
    <t>Подраздел DE 21</t>
  </si>
  <si>
    <t>Производство целлюлозы, древесной массы, бумаги, картона и изделий из них</t>
  </si>
  <si>
    <t>Производство целлюлозы, древесной массы, бумаги и картона</t>
  </si>
  <si>
    <t>РАЗДЕЛ C 17.1</t>
  </si>
  <si>
    <t>21.1</t>
  </si>
  <si>
    <t>Подраздел DE 21.1</t>
  </si>
  <si>
    <t>Производство изделий из бумаги и картона</t>
  </si>
  <si>
    <t>РАЗДЕЛ C 17.2</t>
  </si>
  <si>
    <t>21.2</t>
  </si>
  <si>
    <t>Подраздел DE 21.2</t>
  </si>
  <si>
    <t>РАЗДЕЛ C 18</t>
  </si>
  <si>
    <t>22</t>
  </si>
  <si>
    <t>Подраздел DE 22</t>
  </si>
  <si>
    <t>Издательская и полиграфическая деятельность, тиражирование записанных носителей информации</t>
  </si>
  <si>
    <t>Деятельность полиграфическая и предоставление услуг в этой области</t>
  </si>
  <si>
    <t>18.1</t>
  </si>
  <si>
    <t>РАЗДЕЛ C 18.1</t>
  </si>
  <si>
    <t>22.2</t>
  </si>
  <si>
    <t>Подраздел DE 22.2</t>
  </si>
  <si>
    <t>Полиграфическая деятельность и предоставление услуг в этой области</t>
  </si>
  <si>
    <t>Копирование записанных носителей информации</t>
  </si>
  <si>
    <t>18.2</t>
  </si>
  <si>
    <t>РАЗДЕЛ C 18.2</t>
  </si>
  <si>
    <t>22.3</t>
  </si>
  <si>
    <t>Подраздел DE 22.3</t>
  </si>
  <si>
    <t>Производство кокса и нефтепродуктов</t>
  </si>
  <si>
    <t>РАЗДЕЛ C 19</t>
  </si>
  <si>
    <t>Подраздел DF</t>
  </si>
  <si>
    <t>23</t>
  </si>
  <si>
    <t>Подраздел DF 23</t>
  </si>
  <si>
    <t>Производство кокса, нефтепродуктов и ядерных материалов</t>
  </si>
  <si>
    <t>Производство кокса</t>
  </si>
  <si>
    <t>19.1</t>
  </si>
  <si>
    <t>РАЗДЕЛ C 19.1</t>
  </si>
  <si>
    <t>23.1</t>
  </si>
  <si>
    <t>Подраздел DF 23.1</t>
  </si>
  <si>
    <t>Производство нефтепродуктов</t>
  </si>
  <si>
    <t>РАЗДЕЛ C 19.2</t>
  </si>
  <si>
    <t>23.2</t>
  </si>
  <si>
    <t>Подраздел DF 23.2</t>
  </si>
  <si>
    <t>Агломерация угля, антрацита и бурого угля (лигнита) и производство термоуглей</t>
  </si>
  <si>
    <t>РАЗДЕЛ C 19.3</t>
  </si>
  <si>
    <t>Производство химических веществ и химических продуктов</t>
  </si>
  <si>
    <t>РАЗДЕЛ C 20</t>
  </si>
  <si>
    <t>Подраздел DG</t>
  </si>
  <si>
    <t>24</t>
  </si>
  <si>
    <t>Подраздел DG 24</t>
  </si>
  <si>
    <t>Химическое производство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</si>
  <si>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</si>
  <si>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РАЗДЕЛ C 20.1</t>
  </si>
  <si>
    <t>24.1</t>
  </si>
  <si>
    <t>Подраздел DG 24.1</t>
  </si>
  <si>
    <t>Производство основных химических веществ</t>
  </si>
  <si>
    <t>Производство пестицидов и прочих агрохимических продуктов</t>
  </si>
  <si>
    <t>РАЗДЕЛ C 20.2</t>
  </si>
  <si>
    <t>24.2</t>
  </si>
  <si>
    <t>Подраздел DG 24.2</t>
  </si>
  <si>
    <t>Производство химических средств защиты растений (пестицидов) и прочих агрохимических продуктов</t>
  </si>
  <si>
    <t>Производство красок, лаков и аналогичных материалов для нанесения покрытий, полиграфических красок и мастик</t>
  </si>
  <si>
    <t>20.3</t>
  </si>
  <si>
    <t>РАЗДЕЛ C 20.3</t>
  </si>
  <si>
    <t>24.3</t>
  </si>
  <si>
    <t>Подраздел DG 24.3</t>
  </si>
  <si>
    <t>Производство красок и лаков</t>
  </si>
  <si>
    <t>Производство мыла и моющих, чистящих и полирующих средств; парфюмерных и косметических средств</t>
  </si>
  <si>
    <t>20.4</t>
  </si>
  <si>
    <t>РАЗДЕЛ C 20.4</t>
  </si>
  <si>
    <t>24.5</t>
  </si>
  <si>
    <t>Подраздел DG 24.5</t>
  </si>
  <si>
    <t>Производство мыла; моющих, чистящих и полирующих средств; парфюмерных и косметических средств</t>
  </si>
  <si>
    <t>Производство прочих химических продуктов</t>
  </si>
  <si>
    <t>20.5</t>
  </si>
  <si>
    <t>РАЗДЕЛ C 20.5</t>
  </si>
  <si>
    <t>24.6</t>
  </si>
  <si>
    <t>Подраздел DG 24.6</t>
  </si>
  <si>
    <t>Производство химических волокон</t>
  </si>
  <si>
    <t>20.6</t>
  </si>
  <si>
    <t>РАЗДЕЛ C 20.6</t>
  </si>
  <si>
    <t>24.7</t>
  </si>
  <si>
    <t>Подраздел DG 24.7</t>
  </si>
  <si>
    <t>Производство искусственных и синтетических волокон</t>
  </si>
  <si>
    <t>РАЗДЕЛ C 21</t>
  </si>
  <si>
    <t>Производство фармацевтических субстанций</t>
  </si>
  <si>
    <t>РАЗДЕЛ C 21.1</t>
  </si>
  <si>
    <t>24.4</t>
  </si>
  <si>
    <t>Подраздел DG 24.4</t>
  </si>
  <si>
    <t>Производство фармацевтической продукции</t>
  </si>
  <si>
    <t>Производство лекарственных препаратов и материалов, применяемых в медицинских целях</t>
  </si>
  <si>
    <t>РАЗДЕЛ C 21.2</t>
  </si>
  <si>
    <t>24.41</t>
  </si>
  <si>
    <t>Подраздел DG 24.41</t>
  </si>
  <si>
    <t>Производство основной фармацевтической продукции</t>
  </si>
  <si>
    <t>РАЗДЕЛ C 22</t>
  </si>
  <si>
    <t>Подраздел DH</t>
  </si>
  <si>
    <t>25</t>
  </si>
  <si>
    <t>Подраздел DH 25</t>
  </si>
  <si>
    <t>Производство резиновых изделий</t>
  </si>
  <si>
    <t>22.1</t>
  </si>
  <si>
    <t>РАЗДЕЛ C 22.1</t>
  </si>
  <si>
    <t>25.1</t>
  </si>
  <si>
    <t>Подраздел DH 25.1</t>
  </si>
  <si>
    <t>Производство изделий из пластмасс</t>
  </si>
  <si>
    <t>РАЗДЕЛ C 22.2</t>
  </si>
  <si>
    <t>25.2</t>
  </si>
  <si>
    <t>Подраздел DH 25.2</t>
  </si>
  <si>
    <t>Производство пластмассовых изделий</t>
  </si>
  <si>
    <t>Производство прочей неметаллической минеральной продукции</t>
  </si>
  <si>
    <t>РАЗДЕЛ C 23</t>
  </si>
  <si>
    <t>Подраздел DI</t>
  </si>
  <si>
    <t>26</t>
  </si>
  <si>
    <t>Подраздел DI 26</t>
  </si>
  <si>
    <t>Производство прочих неметаллических минеральных продуктов</t>
  </si>
  <si>
    <t>Производство стекла и изделий из стекла</t>
  </si>
  <si>
    <t>РАЗДЕЛ C 23.1</t>
  </si>
  <si>
    <t>26.1</t>
  </si>
  <si>
    <t>Подраздел DI 26.1</t>
  </si>
  <si>
    <t>Производство огнеупорных изделий</t>
  </si>
  <si>
    <t>РАЗДЕЛ C 23.2</t>
  </si>
  <si>
    <t>26.26</t>
  </si>
  <si>
    <t>Подраздел DI 26.26</t>
  </si>
  <si>
    <t>Производство огнеупоров</t>
  </si>
  <si>
    <t>Производство строительных керамических материалов</t>
  </si>
  <si>
    <t>23.3</t>
  </si>
  <si>
    <t>РАЗДЕЛ C 23.3</t>
  </si>
  <si>
    <t>26.3</t>
  </si>
  <si>
    <t>Подраздел DI 26.3</t>
  </si>
  <si>
    <t>Производство керамических плиток и плит</t>
  </si>
  <si>
    <t>Производство прочих фарфоровых и керамических изделий</t>
  </si>
  <si>
    <t>23.4</t>
  </si>
  <si>
    <t>РАЗДЕЛ C 23.4</t>
  </si>
  <si>
    <t>26.2</t>
  </si>
  <si>
    <t>Подраздел DI 26.2</t>
  </si>
  <si>
    <t>Производство керамических изделий, кроме используемых в строительстве</t>
  </si>
  <si>
    <t>Производство цемента, извести и гипса</t>
  </si>
  <si>
    <t>23.5</t>
  </si>
  <si>
    <t>РАЗДЕЛ C 23.5</t>
  </si>
  <si>
    <t>26.5</t>
  </si>
  <si>
    <t>Подраздел DI 26.5</t>
  </si>
  <si>
    <t>Производство изделий из бетона, цемента и гипса</t>
  </si>
  <si>
    <t>23.6</t>
  </si>
  <si>
    <t>РАЗДЕЛ C 23.6</t>
  </si>
  <si>
    <t>26.6</t>
  </si>
  <si>
    <t>Подраздел DI 26.6</t>
  </si>
  <si>
    <t>Производство изделий из бетона, гипса и цемента</t>
  </si>
  <si>
    <t>Резка, обработка и отделка камня</t>
  </si>
  <si>
    <t>23.7</t>
  </si>
  <si>
    <t>РАЗДЕЛ C 23.7</t>
  </si>
  <si>
    <t>26.7</t>
  </si>
  <si>
    <t>Подраздел DI 26.7</t>
  </si>
  <si>
    <t>Резка, обработка и отделка декоративного и строительного камня</t>
  </si>
  <si>
    <t>Производство абразивных и неметаллических минеральных изделий, не включенных в другие группировки</t>
  </si>
  <si>
    <t>23.9</t>
  </si>
  <si>
    <t>РАЗДЕЛ C 23.9</t>
  </si>
  <si>
    <t>26.8</t>
  </si>
  <si>
    <t>Подраздел DI 26.8</t>
  </si>
  <si>
    <t>Производство металлургическое</t>
  </si>
  <si>
    <t>РАЗДЕЛ C 24</t>
  </si>
  <si>
    <t>Подраздел DJ</t>
  </si>
  <si>
    <t>27</t>
  </si>
  <si>
    <t>Подраздел DJ 27</t>
  </si>
  <si>
    <t>Металлургическое производство</t>
  </si>
  <si>
    <t>Производство чугуна, стали и ферросплавов</t>
  </si>
  <si>
    <t>РАЗДЕЛ C 24.1</t>
  </si>
  <si>
    <t>27.1</t>
  </si>
  <si>
    <t>Подраздел DJ 27.1</t>
  </si>
  <si>
    <t>Производство стальных труб, полых профилей и фитингов</t>
  </si>
  <si>
    <t>РАЗДЕЛ C 24.2</t>
  </si>
  <si>
    <t>Производство прочих стальных изделий первичной обработкой</t>
  </si>
  <si>
    <t>РАЗДЕЛ C 24.3</t>
  </si>
  <si>
    <t>27.3</t>
  </si>
  <si>
    <t>Подраздел DJ 27.3</t>
  </si>
  <si>
    <t>Прочая первичная обработка чугуна и стали</t>
  </si>
  <si>
    <t>Производство основных драгоценных металлов и прочих цветных металлов, производство ядерного топлива</t>
  </si>
  <si>
    <t>РАЗДЕЛ C 24.4</t>
  </si>
  <si>
    <t>27.4</t>
  </si>
  <si>
    <t>Подраздел DJ 27.4</t>
  </si>
  <si>
    <t>Производство цветных металлов</t>
  </si>
  <si>
    <t>Литье металлов</t>
  </si>
  <si>
    <t>РАЗДЕЛ C 24.5</t>
  </si>
  <si>
    <t>27.5</t>
  </si>
  <si>
    <t>Подраздел DJ 27.5</t>
  </si>
  <si>
    <t>Производство отливок</t>
  </si>
  <si>
    <t>РАЗДЕЛ C 25</t>
  </si>
  <si>
    <t>28</t>
  </si>
  <si>
    <t>Подраздел DJ 28</t>
  </si>
  <si>
    <t>Производство готовых металлических изделий</t>
  </si>
  <si>
    <t>Производство строительных металлических конструкций и изделий</t>
  </si>
  <si>
    <t>РАЗДЕЛ C 25.1</t>
  </si>
  <si>
    <t>28.1</t>
  </si>
  <si>
    <t>Подраздел DJ 28.1</t>
  </si>
  <si>
    <t>Производство металлических цистерн, резервуаров и прочих емкостей</t>
  </si>
  <si>
    <t>РАЗДЕЛ C 25.2</t>
  </si>
  <si>
    <t>28.2</t>
  </si>
  <si>
    <t>Подраздел DJ 28.2</t>
  </si>
  <si>
    <t>Производство металлических резервуаров, радиаторов и котлов центрального отопления</t>
  </si>
  <si>
    <t>Производство паровых котлов, кроме котлов центрального отопления</t>
  </si>
  <si>
    <t>25.3</t>
  </si>
  <si>
    <t>РАЗДЕЛ C 25.3</t>
  </si>
  <si>
    <t>28.3</t>
  </si>
  <si>
    <t>Подраздел DJ 28.3</t>
  </si>
  <si>
    <t>Производство паровых котлов, кроме котлов центрального отопления; производство ядерных реакторов</t>
  </si>
  <si>
    <t>Ковка, прессование, штамповка и профилирование; изготовление изделий методом порошковой металлургии</t>
  </si>
  <si>
    <t>25.5</t>
  </si>
  <si>
    <t>РАЗДЕЛ C 25.5</t>
  </si>
  <si>
    <t>28.4</t>
  </si>
  <si>
    <t>Подраздел DJ 28.4</t>
  </si>
  <si>
    <t>Обработка металлов и нанесение покрытий на металлы; механическая обработка металлов</t>
  </si>
  <si>
    <t>25.6</t>
  </si>
  <si>
    <t>РАЗДЕЛ C 25.6</t>
  </si>
  <si>
    <t>28.5</t>
  </si>
  <si>
    <t>Подраздел DJ 28.5</t>
  </si>
  <si>
    <t>Обработка   металлов  и   нанесение покрытий на металлы;      обработка металлических    изделий    с   использованием    основных технологических процессов машиностроения</t>
  </si>
  <si>
    <t>Производство ножевых изделий и столовых приборов, инструментов и универсальных скобяных изделий</t>
  </si>
  <si>
    <t>25.7</t>
  </si>
  <si>
    <t>РАЗДЕЛ C 25.7</t>
  </si>
  <si>
    <t>28.6</t>
  </si>
  <si>
    <t>Подраздел DJ 28.6</t>
  </si>
  <si>
    <t>Производство ножевых изделий, столовых приборов, инструментов, замочных и скобяных изделий</t>
  </si>
  <si>
    <t>Производство готовых металлических изделий, не включенных в другие группировки</t>
  </si>
  <si>
    <t>25.04.АГ</t>
  </si>
  <si>
    <t>РАЗДЕЛ C 26</t>
  </si>
  <si>
    <t>Подраздел DL</t>
  </si>
  <si>
    <t>32</t>
  </si>
  <si>
    <t>Подраздел DL 32</t>
  </si>
  <si>
    <t>Производство электронных компонентов, аппаратуры для радио, телевидения и связи</t>
  </si>
  <si>
    <t>Производство элементов электронной аппаратуры и печатных схем (плат)</t>
  </si>
  <si>
    <t>РАЗДЕЛ C 26.1</t>
  </si>
  <si>
    <t>32.1</t>
  </si>
  <si>
    <t>Подраздел DL 32.1</t>
  </si>
  <si>
    <t>Производство электро- и радиоэлементов, электровакуумных приборов</t>
  </si>
  <si>
    <t>Производство компьютеров и периферийного оборудования</t>
  </si>
  <si>
    <t>РАЗДЕЛ C 26.2</t>
  </si>
  <si>
    <t>30.0</t>
  </si>
  <si>
    <t>Подраздел DL 30.0</t>
  </si>
  <si>
    <t>Производство офисного оборудования и вычислительной техники</t>
  </si>
  <si>
    <t>Производство коммуникационного оборудования</t>
  </si>
  <si>
    <t>РАЗДЕЛ C 26.3</t>
  </si>
  <si>
    <t>32.2</t>
  </si>
  <si>
    <t>Подраздел DL 32.2</t>
  </si>
  <si>
    <t>Производство телевизионной и радиопередающей аппаратуры, аппаратуры электросвязи</t>
  </si>
  <si>
    <t>Производство бытовой электроники</t>
  </si>
  <si>
    <t>26.4</t>
  </si>
  <si>
    <t>РАЗДЕЛ C 26.4</t>
  </si>
  <si>
    <t>32.3</t>
  </si>
  <si>
    <t>Подраздел DL 32.3</t>
  </si>
  <si>
    <t>Производство аппаратуры для приема, записи и воспроизведения звука и изображения</t>
  </si>
  <si>
    <t>Производство контрольно-измерительных и навигационных приборов и аппаратов; производство часов</t>
  </si>
  <si>
    <t>РАЗДЕЛ C 26.5</t>
  </si>
  <si>
    <t>33.2</t>
  </si>
  <si>
    <t>Подраздел DL 33.2</t>
  </si>
  <si>
    <t>Производство приборов и инструментов для измерений, контроля, испытаний, навигации, управления и прочих целей</t>
  </si>
  <si>
    <t>Производство облучающего и электротерапевтического оборудования, применяемого в медицинских целях</t>
  </si>
  <si>
    <t>РАЗДЕЛ C 26.6</t>
  </si>
  <si>
    <t>Производство оптических приборов, фото- и кинооборудования</t>
  </si>
  <si>
    <t>РАЗДЕЛ C 26.7</t>
  </si>
  <si>
    <t>33.4</t>
  </si>
  <si>
    <t>Подраздел DL 33.4</t>
  </si>
  <si>
    <t>Производство незаписанных магнитных и оптических технических носителей информации</t>
  </si>
  <si>
    <t>РАЗДЕЛ C 26.8</t>
  </si>
  <si>
    <t>24.65</t>
  </si>
  <si>
    <t>Подраздел DG 24.65</t>
  </si>
  <si>
    <t>Производство готовых незаписанных носителей информации</t>
  </si>
  <si>
    <t>Производство электрического оборудования</t>
  </si>
  <si>
    <t>РАЗДЕЛ C 27</t>
  </si>
  <si>
    <t>31</t>
  </si>
  <si>
    <t>Подраздел DL 31</t>
  </si>
  <si>
    <t>Производство электрических машин и электрооборудования</t>
  </si>
  <si>
    <t>Производство электродвигателей, генераторов, трансформаторов и распределительных устройств, а также контрольно-измерительной аппаратуры</t>
  </si>
  <si>
    <t>РАЗДЕЛ C 27.1</t>
  </si>
  <si>
    <t>31.1</t>
  </si>
  <si>
    <t>Подраздел DL 31.1</t>
  </si>
  <si>
    <t>Производство электродвигателей, генераторов и трансформаторов</t>
  </si>
  <si>
    <t>Производство электрических аккумуляторов и аккумуляторных батарей</t>
  </si>
  <si>
    <t>27.2</t>
  </si>
  <si>
    <t>РАЗДЕЛ C 27.2</t>
  </si>
  <si>
    <t>31.4</t>
  </si>
  <si>
    <t>Подраздел DL 31.4</t>
  </si>
  <si>
    <t>Производство химических источников тока (аккумуляторов, первичных элементов и батарей из них)</t>
  </si>
  <si>
    <t>Производство кабелей и кабельной арматуры</t>
  </si>
  <si>
    <t>РАЗДЕЛ C 27.3</t>
  </si>
  <si>
    <t>31.3</t>
  </si>
  <si>
    <t>Подраздел DL 31.3</t>
  </si>
  <si>
    <t>Производство изолированных проводов и кабелей</t>
  </si>
  <si>
    <t>Производство электрических ламп и осветительного оборудования</t>
  </si>
  <si>
    <t>РАЗДЕЛ C 27.4</t>
  </si>
  <si>
    <t>31.5</t>
  </si>
  <si>
    <t>Подраздел DL 31.5</t>
  </si>
  <si>
    <t>Производство бытовых приборов</t>
  </si>
  <si>
    <t>РАЗДЕЛ C 27.5</t>
  </si>
  <si>
    <t>Подраздел DK</t>
  </si>
  <si>
    <t>29.7</t>
  </si>
  <si>
    <t>Подраздел DK 29.7</t>
  </si>
  <si>
    <t>Производство бытовых приборов, не включенных в другие группировки</t>
  </si>
  <si>
    <t>Производство прочего электрического оборудования</t>
  </si>
  <si>
    <t>27.9</t>
  </si>
  <si>
    <t>РАЗДЕЛ C 27.9</t>
  </si>
  <si>
    <t>31.6</t>
  </si>
  <si>
    <t>Подраздел DL 31.6</t>
  </si>
  <si>
    <t>Производство прочего электрооборудования</t>
  </si>
  <si>
    <t>Производство машин и оборудования, не включенных в другие группировки</t>
  </si>
  <si>
    <t>РАЗДЕЛ C 28</t>
  </si>
  <si>
    <t>29</t>
  </si>
  <si>
    <t>Подраздел DK 29</t>
  </si>
  <si>
    <t>Производство машин и оборудования</t>
  </si>
  <si>
    <t>Производство машин и оборудования общего назначения</t>
  </si>
  <si>
    <t>РАЗДЕЛ C 28.1</t>
  </si>
  <si>
    <t>29.1</t>
  </si>
  <si>
    <t>Подраздел DK 29.1</t>
  </si>
  <si>
    <t>Производство механического оборудования</t>
  </si>
  <si>
    <t>Производство прочих машин и оборудования общего назначения</t>
  </si>
  <si>
    <t>РАЗДЕЛ C 28.2</t>
  </si>
  <si>
    <t>29.2</t>
  </si>
  <si>
    <t>Подраздел DK 29.2</t>
  </si>
  <si>
    <t>Производство прочего оборудования общего назначения</t>
  </si>
  <si>
    <t>Производство машин и оборудования для сельского и лесного хозяйства</t>
  </si>
  <si>
    <t>РАЗДЕЛ C 28.3</t>
  </si>
  <si>
    <t>29.3</t>
  </si>
  <si>
    <t>Подраздел DK 29.3</t>
  </si>
  <si>
    <t>Производство станков, машин и оборудования для обработки металлов и прочих твердых материалов</t>
  </si>
  <si>
    <t>РАЗДЕЛ C 28.4</t>
  </si>
  <si>
    <t>29.4</t>
  </si>
  <si>
    <t>Подраздел DK 29.4</t>
  </si>
  <si>
    <t>Производство станков</t>
  </si>
  <si>
    <t>Производство прочих машин специального назначения</t>
  </si>
  <si>
    <t>28.9</t>
  </si>
  <si>
    <t>РАЗДЕЛ C 28.9</t>
  </si>
  <si>
    <t>29.5</t>
  </si>
  <si>
    <t>Подраздел DK 29.5</t>
  </si>
  <si>
    <t>Производство прочих машин и оборудования специального назначения</t>
  </si>
  <si>
    <t>Производство автотранспортных средств, прицепов и полуприцепов</t>
  </si>
  <si>
    <t>РАЗДЕЛ C 29</t>
  </si>
  <si>
    <t>Подраздел DM</t>
  </si>
  <si>
    <t>34</t>
  </si>
  <si>
    <t>Подраздел DM 34</t>
  </si>
  <si>
    <t>Производство автомобилей, прицепов и полуприцепов</t>
  </si>
  <si>
    <t>Производство автотранспортных средств</t>
  </si>
  <si>
    <t>РАЗДЕЛ C 29.1</t>
  </si>
  <si>
    <t>34.1</t>
  </si>
  <si>
    <t>Подраздел DM 34.1</t>
  </si>
  <si>
    <t>Производство автомобилей</t>
  </si>
  <si>
    <t>Производство кузовов для автотранспортных средств; производство прицепов и полуприцепов</t>
  </si>
  <si>
    <t>РАЗДЕЛ C 29.2</t>
  </si>
  <si>
    <t>34.2</t>
  </si>
  <si>
    <t>Подраздел DM 34.2</t>
  </si>
  <si>
    <t>Производство автомобильных кузовов; производство прицепов, полуприцепов и контейнеров, предназначенных для перевозки одним или несколькими видами транспорта</t>
  </si>
  <si>
    <t>Производство комплектующих и принадлежностей для автотранспортных средств</t>
  </si>
  <si>
    <t>РАЗДЕЛ C 29.3</t>
  </si>
  <si>
    <t>34.3</t>
  </si>
  <si>
    <t>Подраздел DM 34.3</t>
  </si>
  <si>
    <t>Производство частей и принадлежностей автомобилей и их двигателей</t>
  </si>
  <si>
    <t>30</t>
  </si>
  <si>
    <t>РАЗДЕЛ C 30</t>
  </si>
  <si>
    <t>35</t>
  </si>
  <si>
    <t>Подраздел DM 35</t>
  </si>
  <si>
    <t>Производство судов, летательных и космических аппаратов и прочих транспортных средств</t>
  </si>
  <si>
    <t>Производство железнодорожных локомотивов и подвижного состава</t>
  </si>
  <si>
    <t>30.2</t>
  </si>
  <si>
    <t>РАЗДЕЛ C 30.2</t>
  </si>
  <si>
    <t>35.2</t>
  </si>
  <si>
    <t>Подраздел DM 35.2</t>
  </si>
  <si>
    <t>Производство железнодорожного подвижного состава (локомотивов, трамвайных моторных вагонов и прочего подвижного состава)</t>
  </si>
  <si>
    <t>Производство летательных аппаратов, включая космические, и соответствующего оборудования</t>
  </si>
  <si>
    <t>30.3</t>
  </si>
  <si>
    <t>РАЗДЕЛ C 30.3</t>
  </si>
  <si>
    <t>35.3</t>
  </si>
  <si>
    <t>Подраздел DM 35.3</t>
  </si>
  <si>
    <t>Производство летательных аппаратов, включая космические</t>
  </si>
  <si>
    <t>Производство транспортных средств и оборудования, не включенных в другие группировки</t>
  </si>
  <si>
    <t>30.9</t>
  </si>
  <si>
    <t>РАЗДЕЛ C 30.9</t>
  </si>
  <si>
    <t>35.5</t>
  </si>
  <si>
    <t>Подраздел DM 35.5</t>
  </si>
  <si>
    <t>Производство прочих транспортных средств и оборудования, не включенных в другие группировки</t>
  </si>
  <si>
    <t>Производство прочих транспортных средств, не включенных в другие группировки</t>
  </si>
  <si>
    <t>30.01.АГ</t>
  </si>
  <si>
    <t>РАЗДЕЛ C 31</t>
  </si>
  <si>
    <t>Подраздел DN</t>
  </si>
  <si>
    <t>36</t>
  </si>
  <si>
    <t>Подраздел DN 36</t>
  </si>
  <si>
    <t>Производство мебели и прочей продукции, не включенной в другие группировки</t>
  </si>
  <si>
    <t>31.0</t>
  </si>
  <si>
    <t>РАЗДЕЛ C 31.0</t>
  </si>
  <si>
    <t>36.1</t>
  </si>
  <si>
    <t>Подраздел DN 36.1</t>
  </si>
  <si>
    <t>РАЗДЕЛ C 32</t>
  </si>
  <si>
    <t>Производство медицинских изделий; средств измерений, контроля, управления и испытаний; оптических приборов, фото- и кинооборудования; часов</t>
  </si>
  <si>
    <t>Производство ювелирных изделий, бижутерии и подобных товаров</t>
  </si>
  <si>
    <t>РАЗДЕЛ C 32.1</t>
  </si>
  <si>
    <t>36.2</t>
  </si>
  <si>
    <t>Подраздел DN 36.2</t>
  </si>
  <si>
    <t>Производство ювелирных изделий, медалей и технических изделий из драгоценных металлов и драгоценных камней; производство монет</t>
  </si>
  <si>
    <t>Производство музыкальных инструментов</t>
  </si>
  <si>
    <t>РАЗДЕЛ C 32.2</t>
  </si>
  <si>
    <t>36.3</t>
  </si>
  <si>
    <t>Подраздел DN 36.3</t>
  </si>
  <si>
    <t>Производство спортивных товаров</t>
  </si>
  <si>
    <t>РАЗДЕЛ C 32.3</t>
  </si>
  <si>
    <t>36.4</t>
  </si>
  <si>
    <t>Подраздел DN 36.4</t>
  </si>
  <si>
    <t>Производство игр и игрушек</t>
  </si>
  <si>
    <t>32.4</t>
  </si>
  <si>
    <t>РАЗДЕЛ C 32.4</t>
  </si>
  <si>
    <t>36.5</t>
  </si>
  <si>
    <t>Подраздел DN 36.5</t>
  </si>
  <si>
    <t>Производство медицинских инструментов и оборудования</t>
  </si>
  <si>
    <t>32.5</t>
  </si>
  <si>
    <t>РАЗДЕЛ C 32.5</t>
  </si>
  <si>
    <t>33.1</t>
  </si>
  <si>
    <t>Подраздел DL 33.1</t>
  </si>
  <si>
    <t>Производство медицинских изделий, включая хирургическое оборудование, и ортопедических приспособлений</t>
  </si>
  <si>
    <t>Производство изделий, не включенных в другие группировки</t>
  </si>
  <si>
    <t>32.9</t>
  </si>
  <si>
    <t>РАЗДЕЛ C 32.9</t>
  </si>
  <si>
    <t>36.6</t>
  </si>
  <si>
    <t>Подраздел DN 36.6</t>
  </si>
  <si>
    <t>Производство различной продукции, не включенной в другие группировки</t>
  </si>
  <si>
    <t>33</t>
  </si>
  <si>
    <t>РАЗДЕЛ C 33</t>
  </si>
  <si>
    <t>Ремонт и монтаж металлических изделий, машин и оборудования</t>
  </si>
  <si>
    <t>РАЗДЕЛ C 33.1</t>
  </si>
  <si>
    <t>Монтаж промышленных машин и оборудования</t>
  </si>
  <si>
    <t>РАЗДЕЛ C 33.2</t>
  </si>
  <si>
    <t>ОБЕСПЕЧЕНИЕ ЭЛЕКТРИЧЕСКОЙ ЭНЕРГИЕЙ, ГАЗОМ И ПАРОМ; КОНДИЦИОНИРОВАНИЕ ВОЗДУХА</t>
  </si>
  <si>
    <t>D</t>
  </si>
  <si>
    <t>Обеспечение электрической энергией, газом и паром; кондиционирование воздуха</t>
  </si>
  <si>
    <t>РАЗДЕЛ D 35</t>
  </si>
  <si>
    <t>РАЗДЕЛ E</t>
  </si>
  <si>
    <t>Подраздел EA</t>
  </si>
  <si>
    <t>40</t>
  </si>
  <si>
    <t>Подраздел EA 40</t>
  </si>
  <si>
    <t>Производство, передача и распределение электроэнергии, газа, пара и горячей воды</t>
  </si>
  <si>
    <t>35.1</t>
  </si>
  <si>
    <t>РАЗДЕЛ D 35.1</t>
  </si>
  <si>
    <t>40.1</t>
  </si>
  <si>
    <t>Подраздел EA 40.1</t>
  </si>
  <si>
    <t>Производство и распределение газообразного топлива</t>
  </si>
  <si>
    <t>РАЗДЕЛ D 35.2</t>
  </si>
  <si>
    <t>40.2</t>
  </si>
  <si>
    <t>Подраздел EA 40.2</t>
  </si>
  <si>
    <t>Производство, передача и распределение пара и горячей воды; кондиционирование воздуха</t>
  </si>
  <si>
    <t>РАЗДЕЛ D 35.3</t>
  </si>
  <si>
    <t>40.3</t>
  </si>
  <si>
    <t>Подраздел EA 40.3</t>
  </si>
  <si>
    <t>Производство, передача и распределение пара и горячей воды (тепловой энергии)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</si>
  <si>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</si>
  <si>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</si>
  <si>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Забор, очистка и распределение воды</t>
  </si>
  <si>
    <t>РАЗДЕЛ E 36</t>
  </si>
  <si>
    <t>41</t>
  </si>
  <si>
    <t>Подраздел EA 41</t>
  </si>
  <si>
    <t>Сбор, очистка и распределение воды</t>
  </si>
  <si>
    <t>36.0</t>
  </si>
  <si>
    <t>РАЗДЕЛ E 36.0</t>
  </si>
  <si>
    <t>41.0</t>
  </si>
  <si>
    <t>Подраздел EA 41.0</t>
  </si>
  <si>
    <t>Сбор и обработка сточных вод</t>
  </si>
  <si>
    <t>37</t>
  </si>
  <si>
    <t>РАЗДЕЛ E 37</t>
  </si>
  <si>
    <t>РАЗДЕЛ О</t>
  </si>
  <si>
    <t>Подраздел ОА</t>
  </si>
  <si>
    <t>90</t>
  </si>
  <si>
    <t>Подраздел ОА 90</t>
  </si>
  <si>
    <t>Сбор сточных вод, отходов и аналогичная деятельность</t>
  </si>
  <si>
    <t>37.0</t>
  </si>
  <si>
    <t>РАЗДЕЛ E 37.0</t>
  </si>
  <si>
    <t>90.0</t>
  </si>
  <si>
    <t>Подраздел ОА 90.0</t>
  </si>
  <si>
    <t>Сбор, обработка и утилизация отходов; обработка вторичного сырья</t>
  </si>
  <si>
    <t>38</t>
  </si>
  <si>
    <t>РАЗДЕЛ E 38</t>
  </si>
  <si>
    <t>Подраздел DN 37</t>
  </si>
  <si>
    <t>Обработка вторичного сырья</t>
  </si>
  <si>
    <t>Сбор отходов</t>
  </si>
  <si>
    <t>38.1</t>
  </si>
  <si>
    <t>РАЗДЕЛ E 38.1</t>
  </si>
  <si>
    <t>90.02</t>
  </si>
  <si>
    <t>Подраздел ОА 90.02</t>
  </si>
  <si>
    <t>Сбор и обработка прочих отходов</t>
  </si>
  <si>
    <t>Обработка и утилизация отходов</t>
  </si>
  <si>
    <t>38.2</t>
  </si>
  <si>
    <t>РАЗДЕЛ E 38.2</t>
  </si>
  <si>
    <t>Деятельность по обработке вторичного сырья</t>
  </si>
  <si>
    <t>38.3</t>
  </si>
  <si>
    <t>РАЗДЕЛ E 38.3</t>
  </si>
  <si>
    <t>Предоставление услуг в области ликвидации последствий загрязнений и прочих услуг, связанных с удалением отходов</t>
  </si>
  <si>
    <t>39</t>
  </si>
  <si>
    <t>РАЗДЕЛ E 39</t>
  </si>
  <si>
    <t>90.03</t>
  </si>
  <si>
    <t>Подраздел ОА 90.03</t>
  </si>
  <si>
    <t>Уборка территории, восстановление после загрязнения и аналогичная деятельность</t>
  </si>
  <si>
    <t>39.0</t>
  </si>
  <si>
    <t>РАЗДЕЛ E 39.0</t>
  </si>
  <si>
    <t>Примечание: 1) в разделе  "металлургическое производство"  индекс-дефлятор цен применять согласно  принадлежности предприятия к видам экономической деятельности</t>
  </si>
  <si>
    <t xml:space="preserve">                         2) в 2017 г. можно применять индекс-дефлятор цен предприятия, если он ниже или выше среднего по данному виду деятельности                            </t>
  </si>
  <si>
    <t>РАЗДЕЛ B Добыча полезных ископаемых</t>
  </si>
  <si>
    <t xml:space="preserve">РАЗДЕЛ C Обрабатывающие производства </t>
  </si>
  <si>
    <t>РАЗДЕЛ D Обеспечение электрической энергией, газом и паром;кондиционирование воздуха</t>
  </si>
  <si>
    <t>РАЗДЕЛ E Водоснабжение; водоотведение, 
организация сбора и утилизации отходов, 
деятельность по ликвидации загрязнений</t>
  </si>
  <si>
    <t>Промышленное производство всего (РАЗДЕЛ B+РАЗДЕЛ C+ РАЗДЕЛ D+РАЗДЕЛ E)</t>
  </si>
  <si>
    <t xml:space="preserve">Производство автотранспортных средств, прицепов и полуприцепов </t>
  </si>
  <si>
    <r>
      <t>Производство прочих транспортных средств и оборудования (</t>
    </r>
    <r>
      <rPr>
        <i/>
        <sz val="14"/>
        <rFont val="Times New Roman"/>
        <family val="1"/>
      </rPr>
      <t>до 2017 года Производство транспортных средств и оборудования</t>
    </r>
    <r>
      <rPr>
        <b/>
        <i/>
        <sz val="14"/>
        <rFont val="Times New Roman"/>
        <family val="1"/>
      </rPr>
      <t xml:space="preserve">) </t>
    </r>
  </si>
  <si>
    <r>
      <rPr>
        <b/>
        <i/>
        <sz val="14"/>
        <rFont val="Times New Roman"/>
        <family val="1"/>
      </rPr>
      <t xml:space="preserve">Производство пищевых продуктов </t>
    </r>
    <r>
      <rPr>
        <b/>
        <sz val="14"/>
        <rFont val="Times New Roman"/>
        <family val="1"/>
      </rPr>
      <t>(</t>
    </r>
    <r>
      <rPr>
        <i/>
        <sz val="14"/>
        <rFont val="Times New Roman"/>
        <family val="1"/>
      </rPr>
      <t>до 2017 года производство пищевых продуктов, включая напитки, и табака)</t>
    </r>
  </si>
  <si>
    <r>
      <rPr>
        <b/>
        <i/>
        <sz val="14"/>
        <rFont val="Times New Roman"/>
        <family val="1"/>
      </rPr>
      <t>Производство текстильных изделий</t>
    </r>
    <r>
      <rPr>
        <b/>
        <sz val="14"/>
        <rFont val="Times New Roman"/>
        <family val="1"/>
      </rPr>
      <t xml:space="preserve"> (</t>
    </r>
    <r>
      <rPr>
        <sz val="12"/>
        <rFont val="Times New Roman"/>
        <family val="1"/>
      </rPr>
      <t>до 2017 года  Текстильное и швейное производство</t>
    </r>
    <r>
      <rPr>
        <b/>
        <sz val="12"/>
        <rFont val="Times New Roman"/>
        <family val="1"/>
      </rPr>
      <t>)</t>
    </r>
  </si>
  <si>
    <r>
      <rPr>
        <b/>
        <i/>
        <sz val="14"/>
        <rFont val="Times New Roman"/>
        <family val="1"/>
      </rPr>
      <t>Производство кожи и изделий из кожи</t>
    </r>
    <r>
      <rPr>
        <b/>
        <sz val="14"/>
        <rFont val="Times New Roman"/>
        <family val="1"/>
      </rPr>
      <t xml:space="preserve"> (</t>
    </r>
    <r>
      <rPr>
        <sz val="14"/>
        <rFont val="Times New Roman"/>
        <family val="1"/>
      </rPr>
      <t>д</t>
    </r>
    <r>
      <rPr>
        <sz val="12"/>
        <rFont val="Times New Roman"/>
        <family val="1"/>
      </rPr>
      <t>о 2017 года   Производство кожи, изделий из кожи и производство обуви</t>
    </r>
    <r>
      <rPr>
        <b/>
        <sz val="12"/>
        <rFont val="Times New Roman"/>
        <family val="1"/>
      </rPr>
      <t>)</t>
    </r>
  </si>
  <si>
    <r>
      <rPr>
        <b/>
        <i/>
        <sz val="14"/>
        <rFont val="Times New Roman"/>
        <family val="1"/>
      </rPr>
      <t>Обработка древесины и производство изделий из дерева и пробки, кроме мебели, производство изделий из соломки и материалов для плетения</t>
    </r>
    <r>
      <rPr>
        <b/>
        <sz val="14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(</t>
    </r>
    <r>
      <rPr>
        <i/>
        <sz val="12"/>
        <rFont val="Times New Roman"/>
        <family val="1"/>
      </rPr>
      <t xml:space="preserve">до 2017 года Обработка древесины и производство изделий из дерева) </t>
    </r>
  </si>
  <si>
    <r>
      <rPr>
        <b/>
        <i/>
        <sz val="14"/>
        <rFont val="Times New Roman"/>
        <family val="1"/>
      </rPr>
      <t xml:space="preserve">Производство бумаги и бумажных изделий </t>
    </r>
    <r>
      <rPr>
        <i/>
        <sz val="14"/>
        <rFont val="Times New Roman"/>
        <family val="1"/>
      </rPr>
      <t>(</t>
    </r>
    <r>
      <rPr>
        <i/>
        <sz val="12"/>
        <rFont val="Times New Roman"/>
        <family val="1"/>
      </rPr>
      <t xml:space="preserve">до 2017 года Целлюлозно - бумажное производство ; издательская и полиграфическая деятельность) </t>
    </r>
  </si>
  <si>
    <t>I. Прогноз развития промышленного производства Фоминосвечниковского сельского поселения</t>
  </si>
  <si>
    <t>В.И.Иванова</t>
  </si>
  <si>
    <t xml:space="preserve">И.О. Главы администрации Фомино-Свечниковского с/п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</si>
</sst>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000000"/>
    <numFmt numFmtId="180" formatCode="0.00000000"/>
    <numFmt numFmtId="181" formatCode="0.000000"/>
    <numFmt numFmtId="182" formatCode="0.00000"/>
  </numFmts>
  <fonts count="45">
    <font>
      <sz val="10"/>
      <name val="Arial Cyr"/>
      <family val="0"/>
    </font>
    <font>
      <b/>
      <sz val="14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color indexed="57"/>
      <name val="Arial Cyr"/>
      <family val="2"/>
    </font>
    <font>
      <sz val="10"/>
      <color indexed="14"/>
      <name val="Arial Cyr"/>
      <family val="2"/>
    </font>
    <font>
      <sz val="10"/>
      <color indexed="12"/>
      <name val="Arial Cyr"/>
      <family val="2"/>
    </font>
    <font>
      <sz val="10"/>
      <color indexed="12"/>
      <name val="Times New Roman"/>
      <family val="1"/>
    </font>
    <font>
      <sz val="10"/>
      <name val="Times New Roman"/>
      <family val="1"/>
    </font>
    <font>
      <sz val="10"/>
      <color indexed="14"/>
      <name val="Times New Roman"/>
      <family val="1"/>
    </font>
    <font>
      <sz val="10"/>
      <color indexed="57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8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4"/>
      <name val="Microsoft New Tai Lue"/>
      <family val="2"/>
    </font>
    <font>
      <sz val="12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7" borderId="10" xfId="0" applyFont="1" applyFill="1" applyBorder="1" applyAlignment="1">
      <alignment wrapText="1"/>
    </xf>
    <xf numFmtId="3" fontId="0" fillId="24" borderId="11" xfId="0" applyNumberFormat="1" applyFont="1" applyFill="1" applyBorder="1" applyAlignment="1">
      <alignment wrapText="1"/>
    </xf>
    <xf numFmtId="0" fontId="2" fillId="7" borderId="0" xfId="0" applyFont="1" applyFill="1" applyBorder="1" applyAlignment="1">
      <alignment wrapText="1"/>
    </xf>
    <xf numFmtId="3" fontId="4" fillId="24" borderId="11" xfId="0" applyNumberFormat="1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3" fontId="8" fillId="24" borderId="11" xfId="0" applyNumberFormat="1" applyFont="1" applyFill="1" applyBorder="1" applyAlignment="1">
      <alignment wrapText="1"/>
    </xf>
    <xf numFmtId="3" fontId="10" fillId="24" borderId="13" xfId="0" applyNumberFormat="1" applyFont="1" applyFill="1" applyBorder="1" applyAlignment="1">
      <alignment wrapText="1"/>
    </xf>
    <xf numFmtId="0" fontId="8" fillId="0" borderId="0" xfId="0" applyFont="1" applyAlignment="1">
      <alignment/>
    </xf>
    <xf numFmtId="0" fontId="0" fillId="0" borderId="14" xfId="0" applyBorder="1" applyAlignment="1">
      <alignment wrapText="1"/>
    </xf>
    <xf numFmtId="175" fontId="2" fillId="7" borderId="11" xfId="0" applyNumberFormat="1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5" xfId="0" applyFont="1" applyBorder="1" applyAlignment="1">
      <alignment wrapText="1"/>
    </xf>
    <xf numFmtId="3" fontId="8" fillId="24" borderId="16" xfId="0" applyNumberFormat="1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3" fontId="0" fillId="24" borderId="16" xfId="0" applyNumberFormat="1" applyFont="1" applyFill="1" applyBorder="1" applyAlignment="1">
      <alignment wrapText="1"/>
    </xf>
    <xf numFmtId="3" fontId="4" fillId="24" borderId="16" xfId="0" applyNumberFormat="1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3" fontId="10" fillId="24" borderId="10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5" fillId="0" borderId="14" xfId="0" applyFont="1" applyBorder="1" applyAlignment="1">
      <alignment wrapText="1"/>
    </xf>
    <xf numFmtId="175" fontId="7" fillId="0" borderId="14" xfId="0" applyNumberFormat="1" applyFont="1" applyBorder="1" applyAlignment="1">
      <alignment wrapText="1"/>
    </xf>
    <xf numFmtId="0" fontId="8" fillId="0" borderId="11" xfId="0" applyFont="1" applyBorder="1" applyAlignment="1">
      <alignment wrapText="1"/>
    </xf>
    <xf numFmtId="175" fontId="7" fillId="0" borderId="11" xfId="0" applyNumberFormat="1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0" fillId="0" borderId="11" xfId="0" applyBorder="1" applyAlignment="1">
      <alignment/>
    </xf>
    <xf numFmtId="175" fontId="12" fillId="24" borderId="11" xfId="0" applyNumberFormat="1" applyFont="1" applyFill="1" applyBorder="1" applyAlignment="1">
      <alignment wrapText="1"/>
    </xf>
    <xf numFmtId="3" fontId="12" fillId="24" borderId="11" xfId="0" applyNumberFormat="1" applyFont="1" applyFill="1" applyBorder="1" applyAlignment="1">
      <alignment wrapText="1"/>
    </xf>
    <xf numFmtId="3" fontId="7" fillId="0" borderId="11" xfId="0" applyNumberFormat="1" applyFont="1" applyBorder="1" applyAlignment="1">
      <alignment wrapText="1"/>
    </xf>
    <xf numFmtId="3" fontId="12" fillId="24" borderId="17" xfId="0" applyNumberFormat="1" applyFont="1" applyFill="1" applyBorder="1" applyAlignment="1">
      <alignment wrapText="1"/>
    </xf>
    <xf numFmtId="0" fontId="8" fillId="0" borderId="10" xfId="0" applyFont="1" applyBorder="1" applyAlignment="1">
      <alignment vertical="top" wrapText="1"/>
    </xf>
    <xf numFmtId="0" fontId="6" fillId="0" borderId="11" xfId="0" applyFont="1" applyBorder="1" applyAlignment="1">
      <alignment wrapText="1"/>
    </xf>
    <xf numFmtId="3" fontId="12" fillId="24" borderId="18" xfId="0" applyNumberFormat="1" applyFont="1" applyFill="1" applyBorder="1" applyAlignment="1">
      <alignment wrapText="1"/>
    </xf>
    <xf numFmtId="0" fontId="15" fillId="0" borderId="14" xfId="0" applyFont="1" applyBorder="1" applyAlignment="1">
      <alignment wrapText="1"/>
    </xf>
    <xf numFmtId="175" fontId="0" fillId="24" borderId="11" xfId="0" applyNumberFormat="1" applyFont="1" applyFill="1" applyBorder="1" applyAlignment="1">
      <alignment wrapText="1"/>
    </xf>
    <xf numFmtId="172" fontId="5" fillId="0" borderId="11" xfId="0" applyNumberFormat="1" applyFont="1" applyBorder="1" applyAlignment="1">
      <alignment wrapText="1"/>
    </xf>
    <xf numFmtId="175" fontId="12" fillId="24" borderId="19" xfId="0" applyNumberFormat="1" applyFont="1" applyFill="1" applyBorder="1" applyAlignment="1">
      <alignment wrapText="1"/>
    </xf>
    <xf numFmtId="3" fontId="10" fillId="24" borderId="20" xfId="0" applyNumberFormat="1" applyFont="1" applyFill="1" applyBorder="1" applyAlignment="1">
      <alignment wrapText="1"/>
    </xf>
    <xf numFmtId="3" fontId="12" fillId="24" borderId="20" xfId="0" applyNumberFormat="1" applyFont="1" applyFill="1" applyBorder="1" applyAlignment="1">
      <alignment wrapText="1"/>
    </xf>
    <xf numFmtId="175" fontId="12" fillId="24" borderId="20" xfId="0" applyNumberFormat="1" applyFont="1" applyFill="1" applyBorder="1" applyAlignment="1">
      <alignment wrapText="1"/>
    </xf>
    <xf numFmtId="175" fontId="9" fillId="0" borderId="11" xfId="0" applyNumberFormat="1" applyFont="1" applyBorder="1" applyAlignment="1">
      <alignment wrapText="1"/>
    </xf>
    <xf numFmtId="175" fontId="5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4" xfId="0" applyNumberFormat="1" applyBorder="1" applyAlignment="1">
      <alignment wrapText="1"/>
    </xf>
    <xf numFmtId="4" fontId="8" fillId="0" borderId="14" xfId="0" applyNumberFormat="1" applyFont="1" applyBorder="1" applyAlignment="1">
      <alignment wrapText="1"/>
    </xf>
    <xf numFmtId="175" fontId="9" fillId="0" borderId="14" xfId="0" applyNumberFormat="1" applyFont="1" applyBorder="1" applyAlignment="1">
      <alignment wrapText="1"/>
    </xf>
    <xf numFmtId="175" fontId="8" fillId="0" borderId="14" xfId="0" applyNumberFormat="1" applyFont="1" applyBorder="1" applyAlignment="1">
      <alignment wrapText="1"/>
    </xf>
    <xf numFmtId="175" fontId="5" fillId="0" borderId="14" xfId="0" applyNumberFormat="1" applyFont="1" applyBorder="1" applyAlignment="1">
      <alignment wrapText="1"/>
    </xf>
    <xf numFmtId="175" fontId="8" fillId="24" borderId="11" xfId="0" applyNumberFormat="1" applyFont="1" applyFill="1" applyBorder="1" applyAlignment="1">
      <alignment wrapText="1"/>
    </xf>
    <xf numFmtId="175" fontId="8" fillId="0" borderId="11" xfId="0" applyNumberFormat="1" applyFont="1" applyBorder="1" applyAlignment="1">
      <alignment wrapText="1"/>
    </xf>
    <xf numFmtId="175" fontId="0" fillId="0" borderId="11" xfId="0" applyNumberFormat="1" applyBorder="1" applyAlignment="1">
      <alignment wrapText="1"/>
    </xf>
    <xf numFmtId="175" fontId="0" fillId="0" borderId="14" xfId="0" applyNumberFormat="1" applyBorder="1" applyAlignment="1">
      <alignment wrapText="1"/>
    </xf>
    <xf numFmtId="175" fontId="11" fillId="0" borderId="14" xfId="0" applyNumberFormat="1" applyFont="1" applyBorder="1" applyAlignment="1">
      <alignment wrapText="1"/>
    </xf>
    <xf numFmtId="175" fontId="4" fillId="24" borderId="11" xfId="0" applyNumberFormat="1" applyFont="1" applyFill="1" applyBorder="1" applyAlignment="1">
      <alignment wrapText="1"/>
    </xf>
    <xf numFmtId="175" fontId="0" fillId="0" borderId="11" xfId="0" applyNumberFormat="1" applyBorder="1" applyAlignment="1">
      <alignment/>
    </xf>
    <xf numFmtId="172" fontId="9" fillId="0" borderId="11" xfId="0" applyNumberFormat="1" applyFont="1" applyBorder="1" applyAlignment="1">
      <alignment wrapText="1"/>
    </xf>
    <xf numFmtId="172" fontId="7" fillId="0" borderId="11" xfId="0" applyNumberFormat="1" applyFont="1" applyBorder="1" applyAlignment="1">
      <alignment wrapText="1"/>
    </xf>
    <xf numFmtId="172" fontId="9" fillId="0" borderId="14" xfId="0" applyNumberFormat="1" applyFont="1" applyBorder="1" applyAlignment="1">
      <alignment wrapText="1"/>
    </xf>
    <xf numFmtId="172" fontId="15" fillId="0" borderId="14" xfId="0" applyNumberFormat="1" applyFont="1" applyBorder="1" applyAlignment="1">
      <alignment wrapText="1"/>
    </xf>
    <xf numFmtId="3" fontId="15" fillId="0" borderId="14" xfId="0" applyNumberFormat="1" applyFont="1" applyBorder="1" applyAlignment="1">
      <alignment wrapText="1"/>
    </xf>
    <xf numFmtId="2" fontId="5" fillId="0" borderId="14" xfId="0" applyNumberFormat="1" applyFont="1" applyBorder="1" applyAlignment="1">
      <alignment wrapText="1"/>
    </xf>
    <xf numFmtId="172" fontId="5" fillId="0" borderId="14" xfId="0" applyNumberFormat="1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172" fontId="7" fillId="0" borderId="14" xfId="0" applyNumberFormat="1" applyFont="1" applyBorder="1" applyAlignment="1">
      <alignment wrapText="1"/>
    </xf>
    <xf numFmtId="0" fontId="19" fillId="15" borderId="15" xfId="0" applyFont="1" applyFill="1" applyBorder="1" applyAlignment="1">
      <alignment wrapText="1"/>
    </xf>
    <xf numFmtId="0" fontId="23" fillId="15" borderId="15" xfId="0" applyFont="1" applyFill="1" applyBorder="1" applyAlignment="1">
      <alignment wrapText="1"/>
    </xf>
    <xf numFmtId="175" fontId="7" fillId="0" borderId="10" xfId="0" applyNumberFormat="1" applyFont="1" applyBorder="1" applyAlignment="1">
      <alignment wrapText="1"/>
    </xf>
    <xf numFmtId="175" fontId="12" fillId="0" borderId="11" xfId="0" applyNumberFormat="1" applyFont="1" applyFill="1" applyBorder="1" applyAlignment="1">
      <alignment wrapText="1"/>
    </xf>
    <xf numFmtId="0" fontId="27" fillId="0" borderId="15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3" fontId="0" fillId="0" borderId="11" xfId="0" applyNumberFormat="1" applyFont="1" applyFill="1" applyBorder="1" applyAlignment="1">
      <alignment wrapText="1"/>
    </xf>
    <xf numFmtId="175" fontId="0" fillId="0" borderId="11" xfId="0" applyNumberFormat="1" applyFont="1" applyFill="1" applyBorder="1" applyAlignment="1">
      <alignment wrapText="1"/>
    </xf>
    <xf numFmtId="3" fontId="16" fillId="0" borderId="15" xfId="0" applyNumberFormat="1" applyFont="1" applyBorder="1" applyAlignment="1">
      <alignment wrapText="1"/>
    </xf>
    <xf numFmtId="0" fontId="0" fillId="0" borderId="0" xfId="53">
      <alignment/>
      <protection/>
    </xf>
    <xf numFmtId="0" fontId="0" fillId="25" borderId="0" xfId="53" applyFill="1">
      <alignment/>
      <protection/>
    </xf>
    <xf numFmtId="0" fontId="0" fillId="11" borderId="0" xfId="53" applyFill="1">
      <alignment/>
      <protection/>
    </xf>
    <xf numFmtId="175" fontId="8" fillId="24" borderId="16" xfId="0" applyNumberFormat="1" applyFont="1" applyFill="1" applyBorder="1" applyAlignment="1">
      <alignment wrapText="1"/>
    </xf>
    <xf numFmtId="0" fontId="22" fillId="9" borderId="10" xfId="0" applyFont="1" applyFill="1" applyBorder="1" applyAlignment="1">
      <alignment wrapText="1"/>
    </xf>
    <xf numFmtId="0" fontId="19" fillId="26" borderId="15" xfId="0" applyFont="1" applyFill="1" applyBorder="1" applyAlignment="1">
      <alignment wrapText="1"/>
    </xf>
    <xf numFmtId="175" fontId="2" fillId="26" borderId="14" xfId="0" applyNumberFormat="1" applyFont="1" applyFill="1" applyBorder="1" applyAlignment="1">
      <alignment wrapText="1"/>
    </xf>
    <xf numFmtId="175" fontId="2" fillId="26" borderId="18" xfId="0" applyNumberFormat="1" applyFont="1" applyFill="1" applyBorder="1" applyAlignment="1">
      <alignment wrapText="1"/>
    </xf>
    <xf numFmtId="0" fontId="17" fillId="26" borderId="15" xfId="0" applyFont="1" applyFill="1" applyBorder="1" applyAlignment="1">
      <alignment wrapText="1"/>
    </xf>
    <xf numFmtId="0" fontId="23" fillId="26" borderId="15" xfId="0" applyFont="1" applyFill="1" applyBorder="1" applyAlignment="1">
      <alignment wrapText="1"/>
    </xf>
    <xf numFmtId="175" fontId="2" fillId="26" borderId="11" xfId="0" applyNumberFormat="1" applyFont="1" applyFill="1" applyBorder="1" applyAlignment="1">
      <alignment wrapText="1"/>
    </xf>
    <xf numFmtId="0" fontId="19" fillId="27" borderId="21" xfId="0" applyFont="1" applyFill="1" applyBorder="1" applyAlignment="1">
      <alignment wrapText="1"/>
    </xf>
    <xf numFmtId="175" fontId="26" fillId="27" borderId="22" xfId="0" applyNumberFormat="1" applyFont="1" applyFill="1" applyBorder="1" applyAlignment="1">
      <alignment wrapText="1"/>
    </xf>
    <xf numFmtId="0" fontId="23" fillId="27" borderId="15" xfId="0" applyFont="1" applyFill="1" applyBorder="1" applyAlignment="1">
      <alignment wrapText="1"/>
    </xf>
    <xf numFmtId="175" fontId="2" fillId="27" borderId="11" xfId="0" applyNumberFormat="1" applyFont="1" applyFill="1" applyBorder="1" applyAlignment="1">
      <alignment wrapText="1"/>
    </xf>
    <xf numFmtId="175" fontId="8" fillId="24" borderId="10" xfId="0" applyNumberFormat="1" applyFont="1" applyFill="1" applyBorder="1" applyAlignment="1">
      <alignment wrapText="1"/>
    </xf>
    <xf numFmtId="0" fontId="19" fillId="13" borderId="15" xfId="0" applyFont="1" applyFill="1" applyBorder="1" applyAlignment="1">
      <alignment wrapText="1"/>
    </xf>
    <xf numFmtId="175" fontId="2" fillId="13" borderId="11" xfId="0" applyNumberFormat="1" applyFont="1" applyFill="1" applyBorder="1" applyAlignment="1">
      <alignment wrapText="1"/>
    </xf>
    <xf numFmtId="172" fontId="5" fillId="0" borderId="10" xfId="0" applyNumberFormat="1" applyFont="1" applyBorder="1" applyAlignment="1">
      <alignment wrapText="1"/>
    </xf>
    <xf numFmtId="172" fontId="7" fillId="0" borderId="10" xfId="0" applyNumberFormat="1" applyFont="1" applyBorder="1" applyAlignment="1">
      <alignment wrapText="1"/>
    </xf>
    <xf numFmtId="0" fontId="2" fillId="0" borderId="2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0" xfId="53" applyAlignmen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28"/>
  <sheetViews>
    <sheetView tabSelected="1" view="pageBreakPreview" zoomScale="87" zoomScaleSheetLayoutView="87" zoomScalePageLayoutView="0" workbookViewId="0" topLeftCell="A1">
      <pane ySplit="3480" topLeftCell="BM378" activePane="bottomLeft" state="split"/>
      <selection pane="topLeft" activeCell="A1" sqref="A1:U1"/>
      <selection pane="bottomLeft" activeCell="F419" sqref="F419"/>
    </sheetView>
  </sheetViews>
  <sheetFormatPr defaultColWidth="9.00390625" defaultRowHeight="12.75"/>
  <cols>
    <col min="1" max="1" width="50.25390625" style="0" customWidth="1"/>
    <col min="2" max="2" width="13.625" style="0" customWidth="1"/>
    <col min="3" max="3" width="7.875" style="0" customWidth="1"/>
    <col min="4" max="4" width="13.125" style="0" customWidth="1"/>
    <col min="5" max="5" width="8.00390625" style="0" customWidth="1"/>
    <col min="6" max="6" width="11.75390625" style="0" customWidth="1"/>
    <col min="7" max="7" width="9.75390625" style="0" customWidth="1"/>
    <col min="8" max="8" width="12.625" style="0" customWidth="1"/>
    <col min="9" max="9" width="8.875" style="0" customWidth="1"/>
    <col min="10" max="10" width="11.875" style="0" customWidth="1"/>
    <col min="11" max="11" width="7.75390625" style="0" customWidth="1"/>
    <col min="12" max="12" width="10.75390625" style="0" customWidth="1"/>
    <col min="13" max="13" width="8.25390625" style="0" customWidth="1"/>
    <col min="14" max="14" width="11.25390625" style="0" customWidth="1"/>
    <col min="15" max="15" width="7.875" style="0" customWidth="1"/>
    <col min="16" max="16" width="10.75390625" style="0" customWidth="1"/>
    <col min="17" max="17" width="8.00390625" style="0" customWidth="1"/>
    <col min="18" max="18" width="11.875" style="0" customWidth="1"/>
    <col min="19" max="19" width="8.125" style="0" customWidth="1"/>
    <col min="20" max="20" width="11.25390625" style="0" customWidth="1"/>
    <col min="21" max="21" width="8.125" style="0" customWidth="1"/>
  </cols>
  <sheetData>
    <row r="1" spans="1:21" ht="18.75" thickBot="1">
      <c r="A1" s="104" t="s">
        <v>793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1:21" ht="13.5" thickBot="1">
      <c r="A2" s="101" t="s">
        <v>0</v>
      </c>
      <c r="B2" s="105" t="s">
        <v>11</v>
      </c>
      <c r="C2" s="106"/>
      <c r="D2" s="106"/>
      <c r="E2" s="107"/>
      <c r="F2" s="108" t="s">
        <v>7</v>
      </c>
      <c r="G2" s="108"/>
      <c r="H2" s="108"/>
      <c r="I2" s="109"/>
      <c r="J2" s="105" t="s">
        <v>8</v>
      </c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7"/>
    </row>
    <row r="3" spans="1:21" ht="13.5" customHeight="1" thickBot="1">
      <c r="A3" s="102"/>
      <c r="B3" s="108">
        <v>2015</v>
      </c>
      <c r="C3" s="109"/>
      <c r="D3" s="108">
        <v>2016</v>
      </c>
      <c r="E3" s="109"/>
      <c r="F3" s="105">
        <v>2017</v>
      </c>
      <c r="G3" s="110"/>
      <c r="H3" s="110"/>
      <c r="I3" s="111"/>
      <c r="J3" s="105">
        <v>2018</v>
      </c>
      <c r="K3" s="110"/>
      <c r="L3" s="110"/>
      <c r="M3" s="111"/>
      <c r="N3" s="105" t="s">
        <v>16</v>
      </c>
      <c r="O3" s="110"/>
      <c r="P3" s="110"/>
      <c r="Q3" s="111"/>
      <c r="R3" s="105">
        <v>2020</v>
      </c>
      <c r="S3" s="110"/>
      <c r="T3" s="110"/>
      <c r="U3" s="111"/>
    </row>
    <row r="4" spans="1:21" ht="12.75" customHeight="1">
      <c r="A4" s="102"/>
      <c r="B4" s="112" t="s">
        <v>9</v>
      </c>
      <c r="C4" s="112" t="s">
        <v>6</v>
      </c>
      <c r="D4" s="112" t="s">
        <v>9</v>
      </c>
      <c r="E4" s="112" t="s">
        <v>6</v>
      </c>
      <c r="F4" s="112" t="s">
        <v>9</v>
      </c>
      <c r="G4" s="112" t="s">
        <v>41</v>
      </c>
      <c r="H4" s="112" t="s">
        <v>10</v>
      </c>
      <c r="I4" s="112" t="s">
        <v>13</v>
      </c>
      <c r="J4" s="112" t="s">
        <v>9</v>
      </c>
      <c r="K4" s="112" t="s">
        <v>42</v>
      </c>
      <c r="L4" s="112" t="s">
        <v>10</v>
      </c>
      <c r="M4" s="112" t="s">
        <v>15</v>
      </c>
      <c r="N4" s="112" t="s">
        <v>9</v>
      </c>
      <c r="O4" s="112" t="s">
        <v>43</v>
      </c>
      <c r="P4" s="112" t="s">
        <v>10</v>
      </c>
      <c r="Q4" s="112" t="s">
        <v>14</v>
      </c>
      <c r="R4" s="112" t="s">
        <v>9</v>
      </c>
      <c r="S4" s="112" t="s">
        <v>44</v>
      </c>
      <c r="T4" s="112" t="s">
        <v>10</v>
      </c>
      <c r="U4" s="112" t="s">
        <v>45</v>
      </c>
    </row>
    <row r="5" spans="1:21" ht="12.75">
      <c r="A5" s="102"/>
      <c r="B5" s="115"/>
      <c r="C5" s="113"/>
      <c r="D5" s="115"/>
      <c r="E5" s="113"/>
      <c r="F5" s="115"/>
      <c r="G5" s="113"/>
      <c r="H5" s="115"/>
      <c r="I5" s="115"/>
      <c r="J5" s="113"/>
      <c r="K5" s="113"/>
      <c r="L5" s="113"/>
      <c r="M5" s="115"/>
      <c r="N5" s="113"/>
      <c r="O5" s="113"/>
      <c r="P5" s="115"/>
      <c r="Q5" s="113"/>
      <c r="R5" s="113"/>
      <c r="S5" s="113"/>
      <c r="T5" s="115"/>
      <c r="U5" s="113"/>
    </row>
    <row r="6" spans="1:21" ht="12.75">
      <c r="A6" s="102"/>
      <c r="B6" s="115"/>
      <c r="C6" s="113"/>
      <c r="D6" s="115"/>
      <c r="E6" s="113"/>
      <c r="F6" s="115"/>
      <c r="G6" s="113"/>
      <c r="H6" s="115"/>
      <c r="I6" s="115"/>
      <c r="J6" s="113"/>
      <c r="K6" s="113"/>
      <c r="L6" s="113"/>
      <c r="M6" s="115"/>
      <c r="N6" s="113"/>
      <c r="O6" s="113"/>
      <c r="P6" s="115"/>
      <c r="Q6" s="113"/>
      <c r="R6" s="113"/>
      <c r="S6" s="113"/>
      <c r="T6" s="115"/>
      <c r="U6" s="113"/>
    </row>
    <row r="7" spans="1:21" ht="12.75">
      <c r="A7" s="102"/>
      <c r="B7" s="115"/>
      <c r="C7" s="113"/>
      <c r="D7" s="115"/>
      <c r="E7" s="113"/>
      <c r="F7" s="115"/>
      <c r="G7" s="113"/>
      <c r="H7" s="115"/>
      <c r="I7" s="115"/>
      <c r="J7" s="113"/>
      <c r="K7" s="113"/>
      <c r="L7" s="113"/>
      <c r="M7" s="115"/>
      <c r="N7" s="113"/>
      <c r="O7" s="113"/>
      <c r="P7" s="115"/>
      <c r="Q7" s="113"/>
      <c r="R7" s="113"/>
      <c r="S7" s="113"/>
      <c r="T7" s="115"/>
      <c r="U7" s="113"/>
    </row>
    <row r="8" spans="1:21" ht="87.75" customHeight="1">
      <c r="A8" s="103"/>
      <c r="B8" s="116"/>
      <c r="C8" s="114" t="s">
        <v>1</v>
      </c>
      <c r="D8" s="116"/>
      <c r="E8" s="114" t="s">
        <v>1</v>
      </c>
      <c r="F8" s="116"/>
      <c r="G8" s="114" t="s">
        <v>1</v>
      </c>
      <c r="H8" s="116"/>
      <c r="I8" s="116"/>
      <c r="J8" s="114"/>
      <c r="K8" s="114" t="s">
        <v>1</v>
      </c>
      <c r="L8" s="114"/>
      <c r="M8" s="116"/>
      <c r="N8" s="114"/>
      <c r="O8" s="114" t="s">
        <v>1</v>
      </c>
      <c r="P8" s="116"/>
      <c r="Q8" s="114"/>
      <c r="R8" s="114"/>
      <c r="S8" s="114" t="s">
        <v>1</v>
      </c>
      <c r="T8" s="116"/>
      <c r="U8" s="114"/>
    </row>
    <row r="9" spans="1:243" s="1" customFormat="1" ht="69.75" customHeight="1">
      <c r="A9" s="85" t="s">
        <v>785</v>
      </c>
      <c r="B9" s="85">
        <f>SUM(B11+B12)</f>
        <v>577.26</v>
      </c>
      <c r="C9" s="85"/>
      <c r="D9" s="85">
        <f>SUM(D11+D12)</f>
        <v>456</v>
      </c>
      <c r="E9" s="85"/>
      <c r="F9" s="85">
        <f>SUM(F11+F12)</f>
        <v>0</v>
      </c>
      <c r="G9" s="85">
        <f>SUM(H9/D9*100)</f>
        <v>0</v>
      </c>
      <c r="H9" s="85">
        <f>SUM(H11+H12)</f>
        <v>0</v>
      </c>
      <c r="I9" s="85" t="e">
        <f>SUM(F9/H9*100)</f>
        <v>#DIV/0!</v>
      </c>
      <c r="J9" s="85">
        <f>SUM(J11+J12)</f>
        <v>0</v>
      </c>
      <c r="K9" s="85" t="e">
        <f>SUM(L9/F9*100)</f>
        <v>#DIV/0!</v>
      </c>
      <c r="L9" s="85">
        <f>SUM(L11+L12)</f>
        <v>0</v>
      </c>
      <c r="M9" s="85" t="e">
        <f>SUM(J9/L9*100)</f>
        <v>#DIV/0!</v>
      </c>
      <c r="N9" s="85">
        <f>SUM(N11+N12)</f>
        <v>0</v>
      </c>
      <c r="O9" s="85" t="e">
        <f>SUM(P9/J9*100)</f>
        <v>#DIV/0!</v>
      </c>
      <c r="P9" s="85">
        <f>SUM(P11+P12)</f>
        <v>0</v>
      </c>
      <c r="Q9" s="85" t="e">
        <f>SUM(N9/P9*100)</f>
        <v>#DIV/0!</v>
      </c>
      <c r="R9" s="85">
        <f>SUM(R11+R12)</f>
        <v>0</v>
      </c>
      <c r="S9" s="85" t="e">
        <f>SUM(T9/N9*100)</f>
        <v>#DIV/0!</v>
      </c>
      <c r="T9" s="85">
        <f>SUM(T11+T12)</f>
        <v>0</v>
      </c>
      <c r="U9" s="85" t="e">
        <f>SUM(R9/T9*100)</f>
        <v>#DIV/0!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</row>
    <row r="10" spans="1:243" s="1" customFormat="1" ht="15.75">
      <c r="A10" s="70" t="s">
        <v>2</v>
      </c>
      <c r="B10" s="20"/>
      <c r="C10" s="20"/>
      <c r="D10" s="20"/>
      <c r="E10" s="20"/>
      <c r="F10" s="20"/>
      <c r="G10" s="20"/>
      <c r="H10" s="4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</row>
    <row r="11" spans="1:243" s="1" customFormat="1" ht="15.75">
      <c r="A11" s="76" t="s">
        <v>4</v>
      </c>
      <c r="B11" s="99">
        <f>SUM(B16+B53+B373+B405)</f>
        <v>577.26</v>
      </c>
      <c r="C11" s="11"/>
      <c r="D11" s="11">
        <f>SUM(D16+D53+D373+D405)</f>
        <v>456</v>
      </c>
      <c r="E11" s="11"/>
      <c r="F11" s="11">
        <f>SUM(F16+F53+F373+F405)</f>
        <v>0</v>
      </c>
      <c r="G11" s="11">
        <f>SUM(H11/D11*100)</f>
        <v>0</v>
      </c>
      <c r="H11" s="11">
        <f>SUM(H16+H53+H373+H405)</f>
        <v>0</v>
      </c>
      <c r="I11" s="11" t="e">
        <f>SUM(F11/H11*100)</f>
        <v>#DIV/0!</v>
      </c>
      <c r="J11" s="11">
        <f>SUM(J16+J53+J373+J405)</f>
        <v>0</v>
      </c>
      <c r="K11" s="11" t="e">
        <f>SUM(L11/F11*100)</f>
        <v>#DIV/0!</v>
      </c>
      <c r="L11" s="11">
        <f>SUM(L16+L53+L373+L405)</f>
        <v>0</v>
      </c>
      <c r="M11" s="11" t="e">
        <f>SUM(J11/L11*100)</f>
        <v>#DIV/0!</v>
      </c>
      <c r="N11" s="11">
        <f>SUM(N16+N53+N373+N405)</f>
        <v>0</v>
      </c>
      <c r="O11" s="11" t="e">
        <f>SUM(P11/J11*100)</f>
        <v>#DIV/0!</v>
      </c>
      <c r="P11" s="11">
        <f>SUM(P16+P53+P373+P405)</f>
        <v>0</v>
      </c>
      <c r="Q11" s="11" t="e">
        <f>SUM(N11/P11*100)</f>
        <v>#DIV/0!</v>
      </c>
      <c r="R11" s="11">
        <f>SUM(R16+R53+R373+R405)</f>
        <v>0</v>
      </c>
      <c r="S11" s="11" t="e">
        <f>SUM(T11/N11*100)</f>
        <v>#DIV/0!</v>
      </c>
      <c r="T11" s="11">
        <f>SUM(T16+T53+T373+T405)</f>
        <v>0</v>
      </c>
      <c r="U11" s="11" t="e">
        <f>SUM(R11/T11*100)</f>
        <v>#DIV/0!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</row>
    <row r="12" spans="1:243" s="1" customFormat="1" ht="15.75">
      <c r="A12" s="69" t="s">
        <v>3</v>
      </c>
      <c r="B12" s="100">
        <f>SUM(B17+B54+B374+B406)</f>
        <v>0</v>
      </c>
      <c r="C12" s="12"/>
      <c r="D12" s="12">
        <f>SUM(D17+D54+D374+D406)</f>
        <v>0</v>
      </c>
      <c r="E12" s="12"/>
      <c r="F12" s="12">
        <f>SUM(F17+F54+F374+F406)</f>
        <v>0</v>
      </c>
      <c r="G12" s="12" t="e">
        <f>SUM(H12/D12*100)</f>
        <v>#DIV/0!</v>
      </c>
      <c r="H12" s="12">
        <f>SUM(H17+H54+H374+H406)</f>
        <v>0</v>
      </c>
      <c r="I12" s="12" t="e">
        <f>SUM(F12/H12*100)</f>
        <v>#DIV/0!</v>
      </c>
      <c r="J12" s="12">
        <f>SUM(J17+J54+J374+J406)</f>
        <v>0</v>
      </c>
      <c r="K12" s="12" t="e">
        <f>SUM(L12/F12*100)</f>
        <v>#DIV/0!</v>
      </c>
      <c r="L12" s="12">
        <f>SUM(L17+L54+L374+L406)</f>
        <v>0</v>
      </c>
      <c r="M12" s="12" t="e">
        <f>SUM(J12/L12*100)</f>
        <v>#DIV/0!</v>
      </c>
      <c r="N12" s="12">
        <f>SUM(N17+N54+N374+N406)</f>
        <v>0</v>
      </c>
      <c r="O12" s="12" t="e">
        <f>SUM(P12/J12*100)</f>
        <v>#DIV/0!</v>
      </c>
      <c r="P12" s="12">
        <f>SUM(P17+P54+P374+P406)</f>
        <v>0</v>
      </c>
      <c r="Q12" s="12" t="e">
        <f>SUM(N12/P12*100)</f>
        <v>#DIV/0!</v>
      </c>
      <c r="R12" s="12">
        <f>SUM(R17+R54+R374+R406)</f>
        <v>0</v>
      </c>
      <c r="S12" s="12" t="e">
        <f>SUM(T12/N12*100)</f>
        <v>#DIV/0!</v>
      </c>
      <c r="T12" s="12">
        <f>SUM(T17+T54+T374+T406)</f>
        <v>0</v>
      </c>
      <c r="U12" s="12" t="e">
        <f>SUM(R12/T12*100)</f>
        <v>#DIV/0!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</row>
    <row r="13" spans="1:243" s="1" customFormat="1" ht="13.5" customHeight="1">
      <c r="A13" s="70" t="s">
        <v>5</v>
      </c>
      <c r="B13" s="20"/>
      <c r="C13" s="20"/>
      <c r="D13" s="20"/>
      <c r="E13" s="20"/>
      <c r="F13" s="20"/>
      <c r="G13" s="20"/>
      <c r="H13" s="4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</row>
    <row r="14" spans="1:243" s="1" customFormat="1" ht="37.5" hidden="1">
      <c r="A14" s="72" t="s">
        <v>781</v>
      </c>
      <c r="B14" s="10">
        <f>SUM(B16+B17)</f>
        <v>0</v>
      </c>
      <c r="C14" s="10"/>
      <c r="D14" s="10">
        <f>SUM(D16+D17)</f>
        <v>0</v>
      </c>
      <c r="E14" s="10"/>
      <c r="F14" s="10">
        <f>SUM(F16+F17)</f>
        <v>0</v>
      </c>
      <c r="G14" s="10" t="e">
        <f>SUM(H14/D14*100)</f>
        <v>#DIV/0!</v>
      </c>
      <c r="H14" s="10">
        <f>SUM(H16+H17)</f>
        <v>0</v>
      </c>
      <c r="I14" s="10" t="e">
        <f>SUM(F14/H14*100)</f>
        <v>#DIV/0!</v>
      </c>
      <c r="J14" s="10">
        <f>SUM(J16+J17)</f>
        <v>0</v>
      </c>
      <c r="K14" s="10" t="e">
        <f>SUM(L14/F14*100)</f>
        <v>#DIV/0!</v>
      </c>
      <c r="L14" s="10">
        <f>SUM(L16+L17)</f>
        <v>0</v>
      </c>
      <c r="M14" s="10" t="e">
        <f>SUM(J14/L14*100)</f>
        <v>#DIV/0!</v>
      </c>
      <c r="N14" s="10">
        <f>SUM(N16+N17)</f>
        <v>0</v>
      </c>
      <c r="O14" s="10" t="e">
        <f>SUM(P14/J14*100)</f>
        <v>#DIV/0!</v>
      </c>
      <c r="P14" s="10">
        <f>SUM(P16+P17)</f>
        <v>0</v>
      </c>
      <c r="Q14" s="10" t="e">
        <f>SUM(N14/P14*100)</f>
        <v>#DIV/0!</v>
      </c>
      <c r="R14" s="10">
        <f>SUM(R16+R17)</f>
        <v>0</v>
      </c>
      <c r="S14" s="10" t="e">
        <f>SUM(T14/N14*100)</f>
        <v>#DIV/0!</v>
      </c>
      <c r="T14" s="10">
        <f>SUM(T16+T17)</f>
        <v>0</v>
      </c>
      <c r="U14" s="10" t="e">
        <f>SUM(R14/T14*100)</f>
        <v>#DIV/0!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</row>
    <row r="15" spans="1:243" s="1" customFormat="1" ht="15.75" hidden="1">
      <c r="A15" s="70" t="s">
        <v>2</v>
      </c>
      <c r="B15" s="9"/>
      <c r="C15" s="9"/>
      <c r="D15" s="9"/>
      <c r="E15" s="9"/>
      <c r="F15" s="9"/>
      <c r="G15" s="9"/>
      <c r="H15" s="50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spans="1:243" s="1" customFormat="1" ht="15.75" hidden="1">
      <c r="A16" s="76" t="s">
        <v>4</v>
      </c>
      <c r="B16" s="64">
        <f>SUM(B21+B34+B41)</f>
        <v>0</v>
      </c>
      <c r="C16" s="64"/>
      <c r="D16" s="64">
        <f>SUM(D21+D34+D41)</f>
        <v>0</v>
      </c>
      <c r="E16" s="64"/>
      <c r="F16" s="64">
        <f>SUM(F21+F34+F41)</f>
        <v>0</v>
      </c>
      <c r="G16" s="64" t="e">
        <f>SUM(H16/D16*100)</f>
        <v>#DIV/0!</v>
      </c>
      <c r="H16" s="64">
        <f>SUM(H21+H34+H41)</f>
        <v>0</v>
      </c>
      <c r="I16" s="64" t="e">
        <f>SUM(F16/H16*100)</f>
        <v>#DIV/0!</v>
      </c>
      <c r="J16" s="64">
        <f>SUM(J21+J34+J41)</f>
        <v>0</v>
      </c>
      <c r="K16" s="64" t="e">
        <f>SUM(L16/F16*100)</f>
        <v>#DIV/0!</v>
      </c>
      <c r="L16" s="64">
        <f>SUM(L21+L34+L41)</f>
        <v>0</v>
      </c>
      <c r="M16" s="64" t="e">
        <f>SUM(J16/L16*100)</f>
        <v>#DIV/0!</v>
      </c>
      <c r="N16" s="64">
        <f>SUM(N21+N34+N41)</f>
        <v>0</v>
      </c>
      <c r="O16" s="64" t="e">
        <f>SUM(P16/J16*100)</f>
        <v>#DIV/0!</v>
      </c>
      <c r="P16" s="64">
        <f>SUM(P21+P34+P41)</f>
        <v>0</v>
      </c>
      <c r="Q16" s="64" t="e">
        <f>SUM(N16/P16*100)</f>
        <v>#DIV/0!</v>
      </c>
      <c r="R16" s="64">
        <f>SUM(R21+R34+R41)</f>
        <v>0</v>
      </c>
      <c r="S16" s="64" t="e">
        <f>SUM(T16/N16*100)</f>
        <v>#DIV/0!</v>
      </c>
      <c r="T16" s="64">
        <f>SUM(T21+T34+T41)</f>
        <v>0</v>
      </c>
      <c r="U16" s="64" t="e">
        <f>SUM(R16/T16*100)</f>
        <v>#DIV/0!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spans="1:243" s="1" customFormat="1" ht="18.75" customHeight="1" hidden="1">
      <c r="A17" s="69" t="s">
        <v>3</v>
      </c>
      <c r="B17" s="27">
        <f>SUM(B22+B35+B42)</f>
        <v>0</v>
      </c>
      <c r="C17" s="24"/>
      <c r="D17" s="27">
        <f>SUM(D22+D35+D42)</f>
        <v>0</v>
      </c>
      <c r="E17" s="24"/>
      <c r="F17" s="27">
        <f>SUM(F22+F35+F42)</f>
        <v>0</v>
      </c>
      <c r="G17" s="27" t="e">
        <f>SUM(H17/D17*100)</f>
        <v>#DIV/0!</v>
      </c>
      <c r="H17" s="27">
        <f>SUM(H22+H35+H42)</f>
        <v>0</v>
      </c>
      <c r="I17" s="27" t="e">
        <f>SUM(F17/H17*100)</f>
        <v>#DIV/0!</v>
      </c>
      <c r="J17" s="27">
        <f>SUM(J22+J35+J42)</f>
        <v>0</v>
      </c>
      <c r="K17" s="27" t="e">
        <f>SUM(L17/F17*100)</f>
        <v>#DIV/0!</v>
      </c>
      <c r="L17" s="27">
        <f>SUM(L22+L35+L42)</f>
        <v>0</v>
      </c>
      <c r="M17" s="27" t="e">
        <f>SUM(J17/L17*100)</f>
        <v>#DIV/0!</v>
      </c>
      <c r="N17" s="27">
        <f>SUM(N22+N35+N42)</f>
        <v>0</v>
      </c>
      <c r="O17" s="27" t="e">
        <f>SUM(P17/J17*100)</f>
        <v>#DIV/0!</v>
      </c>
      <c r="P17" s="27">
        <f>SUM(P22+P35+P42)</f>
        <v>0</v>
      </c>
      <c r="Q17" s="27" t="e">
        <f>SUM(N17/P17*100)</f>
        <v>#DIV/0!</v>
      </c>
      <c r="R17" s="27">
        <f>SUM(R22+R35+R42)</f>
        <v>0</v>
      </c>
      <c r="S17" s="27" t="e">
        <f>SUM(T17/N17*100)</f>
        <v>#DIV/0!</v>
      </c>
      <c r="T17" s="27">
        <f>SUM(T22+T35+T42)</f>
        <v>0</v>
      </c>
      <c r="U17" s="27" t="e">
        <f>SUM(R17/T17*100)</f>
        <v>#DIV/0!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spans="1:243" s="1" customFormat="1" ht="15.75" hidden="1">
      <c r="A18" s="77" t="s">
        <v>17</v>
      </c>
      <c r="B18" s="27"/>
      <c r="C18" s="24"/>
      <c r="D18" s="27"/>
      <c r="E18" s="24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</row>
    <row r="19" spans="1:243" s="1" customFormat="1" ht="19.5" hidden="1">
      <c r="A19" s="73" t="s">
        <v>18</v>
      </c>
      <c r="B19" s="10">
        <f>SUM(B21+B22)</f>
        <v>0</v>
      </c>
      <c r="C19" s="10"/>
      <c r="D19" s="10">
        <f>SUM(D21+D22)</f>
        <v>0</v>
      </c>
      <c r="E19" s="10"/>
      <c r="F19" s="10">
        <f>SUM(F21+F22)</f>
        <v>0</v>
      </c>
      <c r="G19" s="10" t="e">
        <f>SUM(H19/D19*100)</f>
        <v>#DIV/0!</v>
      </c>
      <c r="H19" s="10">
        <f>SUM(H21+H22)</f>
        <v>0</v>
      </c>
      <c r="I19" s="10" t="e">
        <f>SUM(F19/H19*100)</f>
        <v>#DIV/0!</v>
      </c>
      <c r="J19" s="10">
        <f>SUM(J21+J22)</f>
        <v>0</v>
      </c>
      <c r="K19" s="10" t="e">
        <f>SUM(L19/F19*100)</f>
        <v>#DIV/0!</v>
      </c>
      <c r="L19" s="10">
        <f>SUM(L21+L22)</f>
        <v>0</v>
      </c>
      <c r="M19" s="10" t="e">
        <f>SUM(J19/L19*100)</f>
        <v>#DIV/0!</v>
      </c>
      <c r="N19" s="10">
        <f>SUM(N21+N22)</f>
        <v>0</v>
      </c>
      <c r="O19" s="10" t="e">
        <f>SUM(P19/J19*100)</f>
        <v>#DIV/0!</v>
      </c>
      <c r="P19" s="10">
        <f>SUM(P21+P22)</f>
        <v>0</v>
      </c>
      <c r="Q19" s="10" t="e">
        <f>SUM(N19/P19*100)</f>
        <v>#DIV/0!</v>
      </c>
      <c r="R19" s="10">
        <f>SUM(R21+R22)</f>
        <v>0</v>
      </c>
      <c r="S19" s="10" t="e">
        <f>SUM(T19/N19*100)</f>
        <v>#DIV/0!</v>
      </c>
      <c r="T19" s="10">
        <f>SUM(T21+T22)</f>
        <v>0</v>
      </c>
      <c r="U19" s="10" t="e">
        <f>SUM(R19/T19*100)</f>
        <v>#DIV/0!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</row>
    <row r="20" spans="1:243" s="1" customFormat="1" ht="15.75" hidden="1">
      <c r="A20" s="70" t="s">
        <v>2</v>
      </c>
      <c r="B20" s="25"/>
      <c r="C20" s="25"/>
      <c r="D20" s="25"/>
      <c r="E20" s="25"/>
      <c r="F20" s="25"/>
      <c r="G20" s="25"/>
      <c r="H20" s="53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5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</row>
    <row r="21" spans="1:243" s="1" customFormat="1" ht="15.75" hidden="1">
      <c r="A21" s="76" t="s">
        <v>4</v>
      </c>
      <c r="B21" s="26"/>
      <c r="C21" s="26"/>
      <c r="D21" s="26"/>
      <c r="E21" s="26"/>
      <c r="F21" s="68">
        <f>SUM(H21*I21/100)</f>
        <v>0</v>
      </c>
      <c r="G21" s="26"/>
      <c r="H21" s="54">
        <f>SUM(D21*G21/100)</f>
        <v>0</v>
      </c>
      <c r="I21" s="26"/>
      <c r="J21" s="68">
        <f>SUM(L21*M21/100)</f>
        <v>0</v>
      </c>
      <c r="K21" s="26"/>
      <c r="L21" s="68">
        <f>SUM(F21*K21/100)</f>
        <v>0</v>
      </c>
      <c r="M21" s="26"/>
      <c r="N21" s="68">
        <f>SUM(P21*Q21/100)</f>
        <v>0</v>
      </c>
      <c r="O21" s="26"/>
      <c r="P21" s="68">
        <f>SUM(J21*O21/100)</f>
        <v>0</v>
      </c>
      <c r="Q21" s="26"/>
      <c r="R21" s="68">
        <f>SUM(T21*U21/100)</f>
        <v>0</v>
      </c>
      <c r="S21" s="26"/>
      <c r="T21" s="67">
        <f>SUM(N21*S21/100)</f>
        <v>0</v>
      </c>
      <c r="U21" s="26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</row>
    <row r="22" spans="1:243" s="1" customFormat="1" ht="15.75" hidden="1">
      <c r="A22" s="69" t="s">
        <v>3</v>
      </c>
      <c r="B22" s="27">
        <f>SUM(B28:B31)</f>
        <v>0</v>
      </c>
      <c r="C22" s="27"/>
      <c r="D22" s="27">
        <f>SUM(D28:D31)</f>
        <v>0</v>
      </c>
      <c r="E22" s="27"/>
      <c r="F22" s="27">
        <f>SUM(F24:F31)</f>
        <v>0</v>
      </c>
      <c r="G22" s="27" t="e">
        <f>SUM(H22/D22*100)</f>
        <v>#DIV/0!</v>
      </c>
      <c r="H22" s="27">
        <f>SUM(H24:H31)</f>
        <v>0</v>
      </c>
      <c r="I22" s="27" t="e">
        <f>SUM(F22/H22*100)</f>
        <v>#DIV/0!</v>
      </c>
      <c r="J22" s="27">
        <f>SUM(J24:J31)</f>
        <v>0</v>
      </c>
      <c r="K22" s="27" t="e">
        <f>SUM(L22/F22*100)</f>
        <v>#DIV/0!</v>
      </c>
      <c r="L22" s="27">
        <f>SUM(L24:L31)</f>
        <v>0</v>
      </c>
      <c r="M22" s="27" t="e">
        <f>SUM(J22/L22*100)</f>
        <v>#DIV/0!</v>
      </c>
      <c r="N22" s="27">
        <f>SUM(N24:N31)</f>
        <v>0</v>
      </c>
      <c r="O22" s="27" t="e">
        <f>SUM(P22/J22*100)</f>
        <v>#DIV/0!</v>
      </c>
      <c r="P22" s="27">
        <f>SUM(P24:P31)</f>
        <v>0</v>
      </c>
      <c r="Q22" s="27" t="e">
        <f>SUM(N22/P22*100)</f>
        <v>#DIV/0!</v>
      </c>
      <c r="R22" s="27">
        <f>SUM(R24:R31)</f>
        <v>0</v>
      </c>
      <c r="S22" s="27" t="e">
        <f>SUM(T22/N22*100)</f>
        <v>#DIV/0!</v>
      </c>
      <c r="T22" s="27">
        <f>SUM(T24:T31)</f>
        <v>0</v>
      </c>
      <c r="U22" s="27" t="e">
        <f>SUM(R22/T22*100)</f>
        <v>#DIV/0!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</row>
    <row r="23" spans="1:243" s="1" customFormat="1" ht="15.75" hidden="1">
      <c r="A23" s="70" t="s">
        <v>12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</row>
    <row r="24" spans="1:243" s="1" customFormat="1" ht="12.75" hidden="1">
      <c r="A24" s="14"/>
      <c r="B24" s="14"/>
      <c r="C24" s="14"/>
      <c r="D24" s="14"/>
      <c r="E24" s="14"/>
      <c r="F24" s="14">
        <f aca="true" t="shared" si="0" ref="F24:F31">SUM(H24*I24/100)</f>
        <v>0</v>
      </c>
      <c r="G24" s="14"/>
      <c r="H24" s="84">
        <f aca="true" t="shared" si="1" ref="H24:H31">SUM(D24*G24/100)</f>
        <v>0</v>
      </c>
      <c r="I24" s="14">
        <v>126.1</v>
      </c>
      <c r="J24" s="14">
        <f aca="true" t="shared" si="2" ref="J24:J31">SUM(L24*M24/100)</f>
        <v>0</v>
      </c>
      <c r="K24" s="14"/>
      <c r="L24" s="14">
        <f aca="true" t="shared" si="3" ref="L24:L31">SUM(F24*K24/100)</f>
        <v>0</v>
      </c>
      <c r="M24" s="14">
        <v>103.5</v>
      </c>
      <c r="N24" s="14">
        <f aca="true" t="shared" si="4" ref="N24:N31">SUM(P24*Q24/100)</f>
        <v>0</v>
      </c>
      <c r="O24" s="14"/>
      <c r="P24" s="14">
        <f aca="true" t="shared" si="5" ref="P24:P31">SUM(J24*O24/100)</f>
        <v>0</v>
      </c>
      <c r="Q24" s="14">
        <v>103.1</v>
      </c>
      <c r="R24" s="14">
        <f aca="true" t="shared" si="6" ref="R24:R31">SUM(T24*U24/100)</f>
        <v>0</v>
      </c>
      <c r="S24" s="14"/>
      <c r="T24" s="14">
        <f aca="true" t="shared" si="7" ref="T24:T31">SUM(N24*S24/100)</f>
        <v>0</v>
      </c>
      <c r="U24" s="14">
        <v>103.3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</row>
    <row r="25" spans="1:243" s="1" customFormat="1" ht="12.75" hidden="1">
      <c r="A25" s="14"/>
      <c r="B25" s="14"/>
      <c r="C25" s="14"/>
      <c r="D25" s="14"/>
      <c r="E25" s="14"/>
      <c r="F25" s="14">
        <f t="shared" si="0"/>
        <v>0</v>
      </c>
      <c r="G25" s="14"/>
      <c r="H25" s="84">
        <f t="shared" si="1"/>
        <v>0</v>
      </c>
      <c r="I25" s="14"/>
      <c r="J25" s="14">
        <f t="shared" si="2"/>
        <v>0</v>
      </c>
      <c r="K25" s="14"/>
      <c r="L25" s="14">
        <f t="shared" si="3"/>
        <v>0</v>
      </c>
      <c r="M25" s="14"/>
      <c r="N25" s="14">
        <f t="shared" si="4"/>
        <v>0</v>
      </c>
      <c r="O25" s="14"/>
      <c r="P25" s="14">
        <f t="shared" si="5"/>
        <v>0</v>
      </c>
      <c r="Q25" s="14"/>
      <c r="R25" s="14">
        <f t="shared" si="6"/>
        <v>0</v>
      </c>
      <c r="S25" s="14"/>
      <c r="T25" s="14">
        <f t="shared" si="7"/>
        <v>0</v>
      </c>
      <c r="U25" s="14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</row>
    <row r="26" spans="1:243" s="1" customFormat="1" ht="12.75" hidden="1">
      <c r="A26" s="14"/>
      <c r="B26" s="14"/>
      <c r="C26" s="14"/>
      <c r="D26" s="14"/>
      <c r="E26" s="14"/>
      <c r="F26" s="14">
        <f t="shared" si="0"/>
        <v>0</v>
      </c>
      <c r="G26" s="14"/>
      <c r="H26" s="84">
        <f t="shared" si="1"/>
        <v>0</v>
      </c>
      <c r="I26" s="14"/>
      <c r="J26" s="14">
        <f t="shared" si="2"/>
        <v>0</v>
      </c>
      <c r="K26" s="14"/>
      <c r="L26" s="14">
        <f t="shared" si="3"/>
        <v>0</v>
      </c>
      <c r="M26" s="14"/>
      <c r="N26" s="14">
        <f t="shared" si="4"/>
        <v>0</v>
      </c>
      <c r="O26" s="14"/>
      <c r="P26" s="14">
        <f t="shared" si="5"/>
        <v>0</v>
      </c>
      <c r="Q26" s="14"/>
      <c r="R26" s="14">
        <f t="shared" si="6"/>
        <v>0</v>
      </c>
      <c r="S26" s="14"/>
      <c r="T26" s="14">
        <f t="shared" si="7"/>
        <v>0</v>
      </c>
      <c r="U26" s="14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</row>
    <row r="27" spans="1:243" s="1" customFormat="1" ht="12.75" hidden="1">
      <c r="A27" s="14"/>
      <c r="B27" s="14"/>
      <c r="C27" s="14"/>
      <c r="D27" s="14"/>
      <c r="E27" s="14"/>
      <c r="F27" s="14">
        <f t="shared" si="0"/>
        <v>0</v>
      </c>
      <c r="G27" s="14"/>
      <c r="H27" s="84">
        <f t="shared" si="1"/>
        <v>0</v>
      </c>
      <c r="I27" s="14"/>
      <c r="J27" s="14">
        <f t="shared" si="2"/>
        <v>0</v>
      </c>
      <c r="K27" s="14"/>
      <c r="L27" s="14">
        <f t="shared" si="3"/>
        <v>0</v>
      </c>
      <c r="M27" s="14"/>
      <c r="N27" s="14">
        <f t="shared" si="4"/>
        <v>0</v>
      </c>
      <c r="O27" s="14"/>
      <c r="P27" s="14">
        <f t="shared" si="5"/>
        <v>0</v>
      </c>
      <c r="Q27" s="14"/>
      <c r="R27" s="14">
        <f t="shared" si="6"/>
        <v>0</v>
      </c>
      <c r="S27" s="14"/>
      <c r="T27" s="14">
        <f t="shared" si="7"/>
        <v>0</v>
      </c>
      <c r="U27" s="14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</row>
    <row r="28" spans="1:243" s="1" customFormat="1" ht="12.75" hidden="1">
      <c r="A28" s="14"/>
      <c r="B28" s="6"/>
      <c r="C28" s="6"/>
      <c r="D28" s="6"/>
      <c r="E28" s="6"/>
      <c r="F28" s="6">
        <f t="shared" si="0"/>
        <v>0</v>
      </c>
      <c r="G28" s="6"/>
      <c r="H28" s="55">
        <f t="shared" si="1"/>
        <v>0</v>
      </c>
      <c r="I28" s="6"/>
      <c r="J28" s="6">
        <f t="shared" si="2"/>
        <v>0</v>
      </c>
      <c r="K28" s="6"/>
      <c r="L28" s="6">
        <f t="shared" si="3"/>
        <v>0</v>
      </c>
      <c r="M28" s="6"/>
      <c r="N28" s="6">
        <f t="shared" si="4"/>
        <v>0</v>
      </c>
      <c r="O28" s="6"/>
      <c r="P28" s="6">
        <f t="shared" si="5"/>
        <v>0</v>
      </c>
      <c r="Q28" s="6"/>
      <c r="R28" s="6">
        <f t="shared" si="6"/>
        <v>0</v>
      </c>
      <c r="S28" s="6"/>
      <c r="T28" s="6">
        <f t="shared" si="7"/>
        <v>0</v>
      </c>
      <c r="U28" s="6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</row>
    <row r="29" spans="1:243" s="1" customFormat="1" ht="12.75" hidden="1">
      <c r="A29" s="14"/>
      <c r="B29" s="6"/>
      <c r="C29" s="6"/>
      <c r="D29" s="6"/>
      <c r="E29" s="6"/>
      <c r="F29" s="6">
        <f t="shared" si="0"/>
        <v>0</v>
      </c>
      <c r="G29" s="6"/>
      <c r="H29" s="55">
        <f t="shared" si="1"/>
        <v>0</v>
      </c>
      <c r="I29" s="6"/>
      <c r="J29" s="6">
        <f t="shared" si="2"/>
        <v>0</v>
      </c>
      <c r="K29" s="6"/>
      <c r="L29" s="6">
        <f t="shared" si="3"/>
        <v>0</v>
      </c>
      <c r="M29" s="6"/>
      <c r="N29" s="6">
        <f t="shared" si="4"/>
        <v>0</v>
      </c>
      <c r="O29" s="6"/>
      <c r="P29" s="6">
        <f t="shared" si="5"/>
        <v>0</v>
      </c>
      <c r="Q29" s="6"/>
      <c r="R29" s="6">
        <f t="shared" si="6"/>
        <v>0</v>
      </c>
      <c r="S29" s="6"/>
      <c r="T29" s="6">
        <f t="shared" si="7"/>
        <v>0</v>
      </c>
      <c r="U29" s="6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</row>
    <row r="30" spans="1:243" s="1" customFormat="1" ht="12.75" hidden="1">
      <c r="A30" s="14"/>
      <c r="B30" s="2"/>
      <c r="C30" s="2"/>
      <c r="D30" s="2"/>
      <c r="E30" s="2"/>
      <c r="F30" s="2">
        <f t="shared" si="0"/>
        <v>0</v>
      </c>
      <c r="G30" s="2"/>
      <c r="H30" s="41">
        <f t="shared" si="1"/>
        <v>0</v>
      </c>
      <c r="I30" s="2"/>
      <c r="J30" s="2">
        <f t="shared" si="2"/>
        <v>0</v>
      </c>
      <c r="K30" s="2"/>
      <c r="L30" s="2">
        <f t="shared" si="3"/>
        <v>0</v>
      </c>
      <c r="M30" s="2"/>
      <c r="N30" s="2">
        <f t="shared" si="4"/>
        <v>0</v>
      </c>
      <c r="O30" s="2"/>
      <c r="P30" s="2">
        <f t="shared" si="5"/>
        <v>0</v>
      </c>
      <c r="Q30" s="2"/>
      <c r="R30" s="2">
        <f t="shared" si="6"/>
        <v>0</v>
      </c>
      <c r="S30" s="2"/>
      <c r="T30" s="2">
        <f t="shared" si="7"/>
        <v>0</v>
      </c>
      <c r="U30" s="2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</row>
    <row r="31" spans="1:243" s="1" customFormat="1" ht="12.75" hidden="1">
      <c r="A31" s="14"/>
      <c r="B31" s="2"/>
      <c r="C31" s="2"/>
      <c r="D31" s="2"/>
      <c r="E31" s="2"/>
      <c r="F31" s="2">
        <f t="shared" si="0"/>
        <v>0</v>
      </c>
      <c r="G31" s="2"/>
      <c r="H31" s="41">
        <f t="shared" si="1"/>
        <v>0</v>
      </c>
      <c r="I31" s="2"/>
      <c r="J31" s="2">
        <f t="shared" si="2"/>
        <v>0</v>
      </c>
      <c r="K31" s="2"/>
      <c r="L31" s="2">
        <f t="shared" si="3"/>
        <v>0</v>
      </c>
      <c r="M31" s="2"/>
      <c r="N31" s="2">
        <f t="shared" si="4"/>
        <v>0</v>
      </c>
      <c r="O31" s="2"/>
      <c r="P31" s="2">
        <f t="shared" si="5"/>
        <v>0</v>
      </c>
      <c r="Q31" s="2"/>
      <c r="R31" s="2">
        <f t="shared" si="6"/>
        <v>0</v>
      </c>
      <c r="S31" s="2"/>
      <c r="T31" s="2">
        <f t="shared" si="7"/>
        <v>0</v>
      </c>
      <c r="U31" s="2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</row>
    <row r="32" spans="1:243" s="1" customFormat="1" ht="36" customHeight="1" hidden="1">
      <c r="A32" s="73" t="s">
        <v>19</v>
      </c>
      <c r="B32" s="1">
        <f>SUM(B34+B35)</f>
        <v>0</v>
      </c>
      <c r="D32" s="1">
        <f>SUM(D34+D35)</f>
        <v>0</v>
      </c>
      <c r="F32" s="1">
        <f>SUM(F34+F35)</f>
        <v>0</v>
      </c>
      <c r="G32" s="1" t="e">
        <f>SUM(H32/D32*100)</f>
        <v>#DIV/0!</v>
      </c>
      <c r="H32" s="1">
        <f>SUM(H34+H35)</f>
        <v>0</v>
      </c>
      <c r="I32" s="1" t="e">
        <f>SUM(F32/H32*100)</f>
        <v>#DIV/0!</v>
      </c>
      <c r="J32" s="1">
        <f>SUM(J34+J35)</f>
        <v>0</v>
      </c>
      <c r="K32" s="1" t="e">
        <f>SUM(L32/F32*100)</f>
        <v>#DIV/0!</v>
      </c>
      <c r="L32" s="1">
        <f>SUM(L34+L35)</f>
        <v>0</v>
      </c>
      <c r="M32" s="1" t="e">
        <f>SUM(J32/L32*100)</f>
        <v>#DIV/0!</v>
      </c>
      <c r="N32" s="1">
        <f>SUM(N34+N35)</f>
        <v>0</v>
      </c>
      <c r="O32" s="1" t="e">
        <f>SUM(P32/J32*100)</f>
        <v>#DIV/0!</v>
      </c>
      <c r="P32" s="1">
        <f>SUM(P34+P35)</f>
        <v>0</v>
      </c>
      <c r="Q32" s="1" t="e">
        <f>SUM(N32/P32*100)</f>
        <v>#DIV/0!</v>
      </c>
      <c r="R32" s="1">
        <f>SUM(R34+R35)</f>
        <v>0</v>
      </c>
      <c r="S32" s="1" t="e">
        <f>SUM(T32/N32*100)</f>
        <v>#DIV/0!</v>
      </c>
      <c r="T32" s="1">
        <f>SUM(T34+T35)</f>
        <v>0</v>
      </c>
      <c r="U32" s="1" t="e">
        <f>SUM(R32/T32*100)</f>
        <v>#DIV/0!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</row>
    <row r="33" spans="1:243" s="1" customFormat="1" ht="15.75" hidden="1">
      <c r="A33" s="70" t="s">
        <v>2</v>
      </c>
      <c r="B33" s="78"/>
      <c r="C33" s="78"/>
      <c r="D33" s="78"/>
      <c r="E33" s="78"/>
      <c r="F33" s="78"/>
      <c r="G33" s="78"/>
      <c r="H33" s="79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</row>
    <row r="34" spans="1:243" s="1" customFormat="1" ht="15.75" hidden="1">
      <c r="A34" s="76" t="s">
        <v>4</v>
      </c>
      <c r="B34" s="78"/>
      <c r="C34" s="78"/>
      <c r="D34" s="78"/>
      <c r="E34" s="78"/>
      <c r="F34" s="68">
        <f>SUM(H34*I34/100)</f>
        <v>0</v>
      </c>
      <c r="G34" s="68"/>
      <c r="H34" s="68">
        <f>SUM(D34*G34/100)</f>
        <v>0</v>
      </c>
      <c r="I34" s="68"/>
      <c r="J34" s="68">
        <f>SUM(L34*M34/100)</f>
        <v>0</v>
      </c>
      <c r="K34" s="68"/>
      <c r="L34" s="68">
        <f>SUM(F34*K34/100)</f>
        <v>0</v>
      </c>
      <c r="M34" s="68"/>
      <c r="N34" s="68">
        <f>SUM(P34*Q34/100)</f>
        <v>0</v>
      </c>
      <c r="O34" s="68"/>
      <c r="P34" s="68">
        <f>SUM(J34*O34/100)</f>
        <v>0</v>
      </c>
      <c r="Q34" s="68"/>
      <c r="R34" s="68">
        <f>SUM(T34*U34/100)</f>
        <v>0</v>
      </c>
      <c r="S34" s="68"/>
      <c r="T34" s="68">
        <f>SUM(N34*S34/100)</f>
        <v>0</v>
      </c>
      <c r="U34" s="68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</row>
    <row r="35" spans="1:243" s="1" customFormat="1" ht="15.75" hidden="1">
      <c r="A35" s="69" t="s">
        <v>3</v>
      </c>
      <c r="B35" s="80">
        <f>SUM(B41:B44)</f>
        <v>0</v>
      </c>
      <c r="C35" s="69"/>
      <c r="D35" s="80">
        <f>SUM(D41:D44)</f>
        <v>0</v>
      </c>
      <c r="E35" s="69"/>
      <c r="F35" s="80">
        <f>SUM(F37:F38)</f>
        <v>0</v>
      </c>
      <c r="G35" s="69" t="e">
        <f>SUM(H35/D35*100)</f>
        <v>#DIV/0!</v>
      </c>
      <c r="H35" s="80">
        <f>SUM(H37:H44)</f>
        <v>0</v>
      </c>
      <c r="I35" s="69" t="e">
        <f>SUM(F35/H35*100)</f>
        <v>#DIV/0!</v>
      </c>
      <c r="J35" s="80">
        <f>SUM(J37:J44)</f>
        <v>0</v>
      </c>
      <c r="K35" s="69" t="e">
        <f>SUM(L35/F35*100)</f>
        <v>#DIV/0!</v>
      </c>
      <c r="L35" s="80">
        <f>SUM(L37:L44)</f>
        <v>0</v>
      </c>
      <c r="M35" s="69" t="e">
        <f>SUM(J35/L35*100)</f>
        <v>#DIV/0!</v>
      </c>
      <c r="N35" s="80">
        <f>SUM(N37:N44)</f>
        <v>0</v>
      </c>
      <c r="O35" s="69" t="e">
        <f>SUM(P35/J35*100)</f>
        <v>#DIV/0!</v>
      </c>
      <c r="P35" s="80">
        <f>SUM(P37:P44)</f>
        <v>0</v>
      </c>
      <c r="Q35" s="69" t="e">
        <f>SUM(N35/P35*100)</f>
        <v>#DIV/0!</v>
      </c>
      <c r="R35" s="80">
        <f>SUM(R37:R44)</f>
        <v>0</v>
      </c>
      <c r="S35" s="69" t="e">
        <f>SUM(T35/N35*100)</f>
        <v>#DIV/0!</v>
      </c>
      <c r="T35" s="80">
        <f>SUM(T37:T44)</f>
        <v>0</v>
      </c>
      <c r="U35" s="69" t="e">
        <f>SUM(R35/T35*100)</f>
        <v>#DIV/0!</v>
      </c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</row>
    <row r="36" spans="1:243" s="1" customFormat="1" ht="15.75" hidden="1">
      <c r="A36" s="70" t="s">
        <v>12</v>
      </c>
      <c r="B36" s="78"/>
      <c r="C36" s="78"/>
      <c r="D36" s="78"/>
      <c r="E36" s="78"/>
      <c r="F36" s="78"/>
      <c r="G36" s="78"/>
      <c r="H36" s="79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</row>
    <row r="37" spans="1:243" s="1" customFormat="1" ht="12.75" hidden="1">
      <c r="A37" s="2"/>
      <c r="B37" s="2"/>
      <c r="C37" s="2"/>
      <c r="D37" s="2"/>
      <c r="E37" s="2"/>
      <c r="F37" s="2">
        <f>SUM(H37*I37/100)</f>
        <v>0</v>
      </c>
      <c r="G37" s="2"/>
      <c r="H37" s="41">
        <f>SUM(D37*G37/100)</f>
        <v>0</v>
      </c>
      <c r="I37" s="2">
        <v>107.2</v>
      </c>
      <c r="J37" s="2">
        <f>SUM(L37*M37/100)</f>
        <v>0</v>
      </c>
      <c r="K37" s="2"/>
      <c r="L37" s="2">
        <f>SUM(F37*K37/100)</f>
        <v>0</v>
      </c>
      <c r="M37" s="2">
        <v>100.9</v>
      </c>
      <c r="N37" s="2">
        <f>SUM(P37*Q37/100)</f>
        <v>0</v>
      </c>
      <c r="O37" s="2"/>
      <c r="P37" s="2">
        <f>SUM(J37*O37/100)</f>
        <v>0</v>
      </c>
      <c r="Q37" s="2">
        <v>101.3</v>
      </c>
      <c r="R37" s="2">
        <f>SUM(T37*U37/100)</f>
        <v>0</v>
      </c>
      <c r="S37" s="2"/>
      <c r="T37" s="2">
        <f>SUM(N37*S37/100)</f>
        <v>0</v>
      </c>
      <c r="U37" s="2">
        <v>103.4</v>
      </c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</row>
    <row r="38" spans="1:243" s="1" customFormat="1" ht="12.75" hidden="1">
      <c r="A38" s="2"/>
      <c r="B38" s="2"/>
      <c r="C38" s="2"/>
      <c r="D38" s="2"/>
      <c r="E38" s="2"/>
      <c r="F38" s="2">
        <f>SUM(H38*I38/100)</f>
        <v>0</v>
      </c>
      <c r="G38" s="2"/>
      <c r="H38" s="41">
        <f>SUM(D38*G38/100)</f>
        <v>0</v>
      </c>
      <c r="I38" s="2"/>
      <c r="J38" s="2">
        <f>SUM(L38*M38/100)</f>
        <v>0</v>
      </c>
      <c r="K38" s="2"/>
      <c r="L38" s="2">
        <f>SUM(F38*K38/100)</f>
        <v>0</v>
      </c>
      <c r="M38" s="2"/>
      <c r="N38" s="2">
        <f>SUM(P38*Q38/100)</f>
        <v>0</v>
      </c>
      <c r="O38" s="2"/>
      <c r="P38" s="2">
        <f>SUM(J38*O38/100)</f>
        <v>0</v>
      </c>
      <c r="Q38" s="2"/>
      <c r="R38" s="2">
        <f>SUM(T38*U38/100)</f>
        <v>0</v>
      </c>
      <c r="S38" s="2"/>
      <c r="T38" s="2">
        <f>SUM(N38*S38/100)</f>
        <v>0</v>
      </c>
      <c r="U38" s="2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</row>
    <row r="39" spans="1:243" s="1" customFormat="1" ht="33" customHeight="1" hidden="1">
      <c r="A39" s="73" t="s">
        <v>20</v>
      </c>
      <c r="B39" s="10">
        <f>SUM(B41+B42)</f>
        <v>0</v>
      </c>
      <c r="C39" s="10"/>
      <c r="D39" s="10">
        <f>SUM(D41+D42)</f>
        <v>0</v>
      </c>
      <c r="E39" s="10"/>
      <c r="F39" s="10">
        <f>SUM(F41+F42)</f>
        <v>0</v>
      </c>
      <c r="G39" s="10" t="e">
        <f>SUM(H39/D39*100)</f>
        <v>#DIV/0!</v>
      </c>
      <c r="H39" s="10">
        <f>SUM(H41+H42)</f>
        <v>0</v>
      </c>
      <c r="I39" s="10" t="e">
        <f>SUM(F39/H39*100)</f>
        <v>#DIV/0!</v>
      </c>
      <c r="J39" s="10">
        <f>SUM(J41+J42)</f>
        <v>0</v>
      </c>
      <c r="K39" s="10" t="e">
        <f>SUM(L39/F39*100)</f>
        <v>#DIV/0!</v>
      </c>
      <c r="L39" s="10">
        <f>SUM(L41+L42)</f>
        <v>0</v>
      </c>
      <c r="M39" s="10" t="e">
        <f>SUM(J39/L39*100)</f>
        <v>#DIV/0!</v>
      </c>
      <c r="N39" s="10">
        <f>SUM(N41+N42)</f>
        <v>0</v>
      </c>
      <c r="O39" s="10" t="e">
        <f>SUM(P39/J39*100)</f>
        <v>#DIV/0!</v>
      </c>
      <c r="P39" s="10">
        <f>SUM(P41+P42)</f>
        <v>0</v>
      </c>
      <c r="Q39" s="10" t="e">
        <f>SUM(N39/P39*100)</f>
        <v>#DIV/0!</v>
      </c>
      <c r="R39" s="10">
        <f>SUM(R41+R42)</f>
        <v>0</v>
      </c>
      <c r="S39" s="10" t="e">
        <f>SUM(T39/N39*100)</f>
        <v>#DIV/0!</v>
      </c>
      <c r="T39" s="10">
        <f>SUM(T41+T42)</f>
        <v>0</v>
      </c>
      <c r="U39" s="10" t="e">
        <f>SUM(R39/T39*100)</f>
        <v>#DIV/0!</v>
      </c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</row>
    <row r="40" spans="1:243" s="1" customFormat="1" ht="15.75" hidden="1">
      <c r="A40" s="70" t="s">
        <v>2</v>
      </c>
      <c r="B40" s="28"/>
      <c r="C40" s="28"/>
      <c r="D40" s="28"/>
      <c r="E40" s="28"/>
      <c r="F40" s="28"/>
      <c r="G40" s="28"/>
      <c r="H40" s="56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</row>
    <row r="41" spans="1:243" s="1" customFormat="1" ht="15.75" hidden="1">
      <c r="A41" s="76" t="s">
        <v>4</v>
      </c>
      <c r="B41" s="21"/>
      <c r="C41" s="21"/>
      <c r="D41" s="21"/>
      <c r="E41" s="21"/>
      <c r="F41" s="21">
        <f>SUM(H41*I41/100)</f>
        <v>0</v>
      </c>
      <c r="G41" s="21"/>
      <c r="H41" s="48">
        <f>SUM(D41*G41/100)</f>
        <v>0</v>
      </c>
      <c r="I41" s="21"/>
      <c r="J41" s="42">
        <f>SUM(L41*M41/100)</f>
        <v>0</v>
      </c>
      <c r="K41" s="21"/>
      <c r="L41" s="42">
        <f>SUM(F41*K41/100)</f>
        <v>0</v>
      </c>
      <c r="M41" s="21"/>
      <c r="N41" s="42">
        <f>SUM(P41*Q41/100)</f>
        <v>0</v>
      </c>
      <c r="O41" s="21"/>
      <c r="P41" s="42">
        <f>SUM(J41*O41/100)</f>
        <v>0</v>
      </c>
      <c r="Q41" s="21"/>
      <c r="R41" s="42">
        <f>SUM(T41*U41/100)</f>
        <v>0</v>
      </c>
      <c r="S41" s="21"/>
      <c r="T41" s="42">
        <f>SUM(N41*S41/100)</f>
        <v>0</v>
      </c>
      <c r="U41" s="2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</row>
    <row r="42" spans="1:243" s="1" customFormat="1" ht="15.75" hidden="1">
      <c r="A42" s="69" t="s">
        <v>3</v>
      </c>
      <c r="B42" s="29">
        <f>SUM(B44:B50)</f>
        <v>0</v>
      </c>
      <c r="C42" s="29"/>
      <c r="D42" s="29">
        <f>SUM(D44:D50)</f>
        <v>0</v>
      </c>
      <c r="E42" s="29"/>
      <c r="F42" s="29">
        <f>SUM(F44:F50)</f>
        <v>0</v>
      </c>
      <c r="G42" s="29" t="e">
        <f>SUM(H42/D42*100)</f>
        <v>#DIV/0!</v>
      </c>
      <c r="H42" s="29">
        <f>SUM(H44:H50)</f>
        <v>0</v>
      </c>
      <c r="I42" s="29" t="e">
        <f>SUM(F42/H42*100)</f>
        <v>#DIV/0!</v>
      </c>
      <c r="J42" s="29">
        <f>SUM(J44:J50)</f>
        <v>0</v>
      </c>
      <c r="K42" s="29" t="e">
        <f>SUM(L42/F42*100)</f>
        <v>#DIV/0!</v>
      </c>
      <c r="L42" s="29">
        <f>SUM(L44:L50)</f>
        <v>0</v>
      </c>
      <c r="M42" s="29" t="e">
        <f>SUM(J42/L42*100)</f>
        <v>#DIV/0!</v>
      </c>
      <c r="N42" s="29">
        <f>SUM(N44:N50)</f>
        <v>0</v>
      </c>
      <c r="O42" s="29" t="e">
        <f>SUM(P42/J42*100)</f>
        <v>#DIV/0!</v>
      </c>
      <c r="P42" s="29">
        <f>SUM(P44:P50)</f>
        <v>0</v>
      </c>
      <c r="Q42" s="29" t="e">
        <f>SUM(N42/P42*100)</f>
        <v>#DIV/0!</v>
      </c>
      <c r="R42" s="29">
        <f>SUM(R44:R50)</f>
        <v>0</v>
      </c>
      <c r="S42" s="29" t="e">
        <f>SUM(T42/N42*100)</f>
        <v>#DIV/0!</v>
      </c>
      <c r="T42" s="29">
        <f>SUM(T44:T50)</f>
        <v>0</v>
      </c>
      <c r="U42" s="29" t="e">
        <f>SUM(R42/T42*100)</f>
        <v>#DIV/0!</v>
      </c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</row>
    <row r="43" spans="1:243" s="1" customFormat="1" ht="15.75" hidden="1">
      <c r="A43" s="70" t="s">
        <v>12</v>
      </c>
      <c r="B43" s="25"/>
      <c r="C43" s="25"/>
      <c r="D43" s="25"/>
      <c r="E43" s="25"/>
      <c r="F43" s="25"/>
      <c r="G43" s="25"/>
      <c r="H43" s="51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</row>
    <row r="44" spans="1:243" s="1" customFormat="1" ht="12.75" hidden="1">
      <c r="A44" s="14"/>
      <c r="B44" s="14"/>
      <c r="C44" s="14"/>
      <c r="D44" s="14"/>
      <c r="E44" s="14"/>
      <c r="F44" s="14">
        <f aca="true" t="shared" si="8" ref="F44:F50">SUM(H44*I44/100)</f>
        <v>0</v>
      </c>
      <c r="G44" s="14"/>
      <c r="H44" s="41">
        <f aca="true" t="shared" si="9" ref="H44:H50">SUM(D44*G44/100)</f>
        <v>0</v>
      </c>
      <c r="I44" s="41">
        <v>104.3</v>
      </c>
      <c r="J44" s="41">
        <f aca="true" t="shared" si="10" ref="J44:J50">SUM(L44*M44/100)</f>
        <v>0</v>
      </c>
      <c r="K44" s="14"/>
      <c r="L44" s="41">
        <f aca="true" t="shared" si="11" ref="L44:L50">SUM(F44*K44/100)</f>
        <v>0</v>
      </c>
      <c r="M44" s="41">
        <v>104.2</v>
      </c>
      <c r="N44" s="41">
        <f aca="true" t="shared" si="12" ref="N44:N50">SUM(P44*Q44/100)</f>
        <v>0</v>
      </c>
      <c r="O44" s="14"/>
      <c r="P44" s="41">
        <f aca="true" t="shared" si="13" ref="P44:P50">SUM(J44*O44/100)</f>
        <v>0</v>
      </c>
      <c r="Q44" s="41">
        <v>104.2</v>
      </c>
      <c r="R44" s="41">
        <f aca="true" t="shared" si="14" ref="R44:R50">SUM(T44*U44/100)</f>
        <v>0</v>
      </c>
      <c r="S44" s="41"/>
      <c r="T44" s="41">
        <f aca="true" t="shared" si="15" ref="T44:T50">SUM(N44*S44/100)</f>
        <v>0</v>
      </c>
      <c r="U44" s="41">
        <v>104.3</v>
      </c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</row>
    <row r="45" spans="1:243" s="1" customFormat="1" ht="12.75" hidden="1">
      <c r="A45" s="14"/>
      <c r="B45" s="14"/>
      <c r="C45" s="14"/>
      <c r="D45" s="14"/>
      <c r="E45" s="14"/>
      <c r="F45" s="14">
        <f t="shared" si="8"/>
        <v>0</v>
      </c>
      <c r="G45" s="14"/>
      <c r="H45" s="41">
        <f t="shared" si="9"/>
        <v>0</v>
      </c>
      <c r="I45" s="41">
        <v>104.3</v>
      </c>
      <c r="J45" s="41">
        <f t="shared" si="10"/>
        <v>0</v>
      </c>
      <c r="K45" s="14"/>
      <c r="L45" s="41">
        <f t="shared" si="11"/>
        <v>0</v>
      </c>
      <c r="M45" s="41">
        <v>104.2</v>
      </c>
      <c r="N45" s="41">
        <f t="shared" si="12"/>
        <v>0</v>
      </c>
      <c r="O45" s="14"/>
      <c r="P45" s="41">
        <f t="shared" si="13"/>
        <v>0</v>
      </c>
      <c r="Q45" s="41">
        <v>104.2</v>
      </c>
      <c r="R45" s="41">
        <f t="shared" si="14"/>
        <v>0</v>
      </c>
      <c r="S45" s="41"/>
      <c r="T45" s="41">
        <f t="shared" si="15"/>
        <v>0</v>
      </c>
      <c r="U45" s="41">
        <v>104.3</v>
      </c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</row>
    <row r="46" spans="1:243" s="1" customFormat="1" ht="12.75" hidden="1">
      <c r="A46" s="14"/>
      <c r="B46" s="14"/>
      <c r="C46" s="14"/>
      <c r="D46" s="14"/>
      <c r="E46" s="14"/>
      <c r="F46" s="14">
        <f t="shared" si="8"/>
        <v>0</v>
      </c>
      <c r="G46" s="14"/>
      <c r="H46" s="41">
        <f t="shared" si="9"/>
        <v>0</v>
      </c>
      <c r="I46" s="41">
        <v>104.3</v>
      </c>
      <c r="J46" s="41">
        <f t="shared" si="10"/>
        <v>0</v>
      </c>
      <c r="K46" s="14"/>
      <c r="L46" s="41">
        <f t="shared" si="11"/>
        <v>0</v>
      </c>
      <c r="M46" s="41">
        <v>104.2</v>
      </c>
      <c r="N46" s="41">
        <f t="shared" si="12"/>
        <v>0</v>
      </c>
      <c r="O46" s="14"/>
      <c r="P46" s="41">
        <f t="shared" si="13"/>
        <v>0</v>
      </c>
      <c r="Q46" s="41">
        <v>104.2</v>
      </c>
      <c r="R46" s="41">
        <f t="shared" si="14"/>
        <v>0</v>
      </c>
      <c r="S46" s="41"/>
      <c r="T46" s="41">
        <f t="shared" si="15"/>
        <v>0</v>
      </c>
      <c r="U46" s="41">
        <v>104.3</v>
      </c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</row>
    <row r="47" spans="1:243" s="1" customFormat="1" ht="12.75" hidden="1">
      <c r="A47" s="14"/>
      <c r="B47" s="14"/>
      <c r="C47" s="14"/>
      <c r="D47" s="14"/>
      <c r="E47" s="14"/>
      <c r="F47" s="14">
        <f t="shared" si="8"/>
        <v>0</v>
      </c>
      <c r="G47" s="14"/>
      <c r="H47" s="41">
        <f t="shared" si="9"/>
        <v>0</v>
      </c>
      <c r="I47" s="41">
        <v>104.3</v>
      </c>
      <c r="J47" s="41">
        <f t="shared" si="10"/>
        <v>0</v>
      </c>
      <c r="K47" s="14"/>
      <c r="L47" s="41">
        <f t="shared" si="11"/>
        <v>0</v>
      </c>
      <c r="M47" s="41">
        <v>104.2</v>
      </c>
      <c r="N47" s="41">
        <f t="shared" si="12"/>
        <v>0</v>
      </c>
      <c r="O47" s="14"/>
      <c r="P47" s="41">
        <f t="shared" si="13"/>
        <v>0</v>
      </c>
      <c r="Q47" s="41">
        <v>104.2</v>
      </c>
      <c r="R47" s="41">
        <f t="shared" si="14"/>
        <v>0</v>
      </c>
      <c r="S47" s="41"/>
      <c r="T47" s="41">
        <f t="shared" si="15"/>
        <v>0</v>
      </c>
      <c r="U47" s="41">
        <v>104.3</v>
      </c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</row>
    <row r="48" spans="1:243" s="1" customFormat="1" ht="12.75" hidden="1">
      <c r="A48" s="14"/>
      <c r="B48" s="14"/>
      <c r="C48" s="14"/>
      <c r="D48" s="14"/>
      <c r="E48" s="14"/>
      <c r="F48" s="14">
        <f t="shared" si="8"/>
        <v>0</v>
      </c>
      <c r="G48" s="14"/>
      <c r="H48" s="41">
        <f t="shared" si="9"/>
        <v>0</v>
      </c>
      <c r="I48" s="41">
        <v>104.3</v>
      </c>
      <c r="J48" s="41">
        <f t="shared" si="10"/>
        <v>0</v>
      </c>
      <c r="K48" s="14"/>
      <c r="L48" s="41">
        <f t="shared" si="11"/>
        <v>0</v>
      </c>
      <c r="M48" s="41">
        <v>104.2</v>
      </c>
      <c r="N48" s="41">
        <f t="shared" si="12"/>
        <v>0</v>
      </c>
      <c r="O48" s="14"/>
      <c r="P48" s="41">
        <f t="shared" si="13"/>
        <v>0</v>
      </c>
      <c r="Q48" s="41">
        <v>104.2</v>
      </c>
      <c r="R48" s="41">
        <f t="shared" si="14"/>
        <v>0</v>
      </c>
      <c r="S48" s="41"/>
      <c r="T48" s="41">
        <f t="shared" si="15"/>
        <v>0</v>
      </c>
      <c r="U48" s="41">
        <v>104.3</v>
      </c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</row>
    <row r="49" spans="1:243" s="1" customFormat="1" ht="12.75" hidden="1">
      <c r="A49" s="14"/>
      <c r="B49" s="2"/>
      <c r="C49" s="2"/>
      <c r="D49" s="2"/>
      <c r="E49" s="2"/>
      <c r="F49" s="2">
        <f t="shared" si="8"/>
        <v>0</v>
      </c>
      <c r="G49" s="2"/>
      <c r="H49" s="41">
        <f t="shared" si="9"/>
        <v>0</v>
      </c>
      <c r="I49" s="41">
        <v>104.3</v>
      </c>
      <c r="J49" s="41">
        <f t="shared" si="10"/>
        <v>0</v>
      </c>
      <c r="K49" s="2"/>
      <c r="L49" s="41">
        <f t="shared" si="11"/>
        <v>0</v>
      </c>
      <c r="M49" s="41">
        <v>104.2</v>
      </c>
      <c r="N49" s="41">
        <f t="shared" si="12"/>
        <v>0</v>
      </c>
      <c r="O49" s="2"/>
      <c r="P49" s="41">
        <f t="shared" si="13"/>
        <v>0</v>
      </c>
      <c r="Q49" s="41">
        <v>104.2</v>
      </c>
      <c r="R49" s="41">
        <f t="shared" si="14"/>
        <v>0</v>
      </c>
      <c r="S49" s="2"/>
      <c r="T49" s="41">
        <f t="shared" si="15"/>
        <v>0</v>
      </c>
      <c r="U49" s="41">
        <v>104.3</v>
      </c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</row>
    <row r="50" spans="1:243" s="1" customFormat="1" ht="12.75">
      <c r="A50" s="14"/>
      <c r="B50" s="2"/>
      <c r="C50" s="2"/>
      <c r="D50" s="2"/>
      <c r="E50" s="2"/>
      <c r="F50" s="2">
        <f t="shared" si="8"/>
        <v>0</v>
      </c>
      <c r="G50" s="2"/>
      <c r="H50" s="41">
        <f t="shared" si="9"/>
        <v>0</v>
      </c>
      <c r="I50" s="41">
        <v>104.3</v>
      </c>
      <c r="J50" s="41">
        <f t="shared" si="10"/>
        <v>0</v>
      </c>
      <c r="K50" s="2"/>
      <c r="L50" s="41">
        <f t="shared" si="11"/>
        <v>0</v>
      </c>
      <c r="M50" s="41">
        <v>104.2</v>
      </c>
      <c r="N50" s="41">
        <f t="shared" si="12"/>
        <v>0</v>
      </c>
      <c r="O50" s="2"/>
      <c r="P50" s="41">
        <f t="shared" si="13"/>
        <v>0</v>
      </c>
      <c r="Q50" s="41">
        <v>104.2</v>
      </c>
      <c r="R50" s="41">
        <f t="shared" si="14"/>
        <v>0</v>
      </c>
      <c r="S50" s="2"/>
      <c r="T50" s="41">
        <f t="shared" si="15"/>
        <v>0</v>
      </c>
      <c r="U50" s="41">
        <v>104.3</v>
      </c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</row>
    <row r="51" spans="1:243" s="1" customFormat="1" ht="45" customHeight="1">
      <c r="A51" s="86" t="s">
        <v>782</v>
      </c>
      <c r="B51" s="87">
        <f>SUM(B53+B54)</f>
        <v>0</v>
      </c>
      <c r="C51" s="87"/>
      <c r="D51" s="87">
        <f>SUM(D53+D54)</f>
        <v>0</v>
      </c>
      <c r="E51" s="87"/>
      <c r="F51" s="87">
        <f>SUM(F53+F54)</f>
        <v>0</v>
      </c>
      <c r="G51" s="87" t="e">
        <f>SUM(H51/D51*100)</f>
        <v>#DIV/0!</v>
      </c>
      <c r="H51" s="87">
        <f>SUM(H53+H54)</f>
        <v>0</v>
      </c>
      <c r="I51" s="87" t="e">
        <f>SUM(F51/H51*100)</f>
        <v>#DIV/0!</v>
      </c>
      <c r="J51" s="87">
        <f>SUM(J53+J54)</f>
        <v>0</v>
      </c>
      <c r="K51" s="87" t="e">
        <f>SUM(L51/F51*100)</f>
        <v>#DIV/0!</v>
      </c>
      <c r="L51" s="87">
        <f>SUM(L53+L54)</f>
        <v>0</v>
      </c>
      <c r="M51" s="88" t="e">
        <f>SUM(J51/L51*100)</f>
        <v>#DIV/0!</v>
      </c>
      <c r="N51" s="87">
        <f>SUM(N53+N54)</f>
        <v>0</v>
      </c>
      <c r="O51" s="87" t="e">
        <f>SUM(P51/J51*100)</f>
        <v>#DIV/0!</v>
      </c>
      <c r="P51" s="87">
        <f>SUM(P53+P54)</f>
        <v>0</v>
      </c>
      <c r="Q51" s="88" t="e">
        <f>SUM(N51/P51*100)</f>
        <v>#DIV/0!</v>
      </c>
      <c r="R51" s="87">
        <f>SUM(R53+R54)</f>
        <v>0</v>
      </c>
      <c r="S51" s="87" t="e">
        <f>SUM(T51/N51*100)</f>
        <v>#DIV/0!</v>
      </c>
      <c r="T51" s="87">
        <f>SUM(T53+T54)</f>
        <v>0</v>
      </c>
      <c r="U51" s="88" t="e">
        <f>SUM(R51/T51*100)</f>
        <v>#DIV/0!</v>
      </c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</row>
    <row r="52" spans="1:243" s="1" customFormat="1" ht="15.75">
      <c r="A52" s="70" t="s">
        <v>2</v>
      </c>
      <c r="B52" s="20"/>
      <c r="C52" s="20"/>
      <c r="D52" s="20"/>
      <c r="E52" s="20"/>
      <c r="F52" s="20"/>
      <c r="G52" s="20"/>
      <c r="H52" s="57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</row>
    <row r="53" spans="1:243" s="1" customFormat="1" ht="15.75">
      <c r="A53" s="76" t="s">
        <v>4</v>
      </c>
      <c r="B53" s="30">
        <f>SUM(B58+B94+B103+B110+B124+B133+B142+B157+B165+B176+B185+B195+B205+B220+B242+B254+B269+B280+B294+B321+B331+B341+B351+B362)</f>
        <v>0</v>
      </c>
      <c r="C53" s="30"/>
      <c r="D53" s="30">
        <f>SUM(D58+D94+D103+D110+D124+D133+D142+D157+D165+D176+D185+D195+D205+D220+D242+D254+D269+D280+D294+D321+D331+D341+D351+D362)</f>
        <v>0</v>
      </c>
      <c r="E53" s="30"/>
      <c r="F53" s="62">
        <f>SUM(F58+F94+F103+F110+F124+F133+F142+F157+F165+F176+F185+F195+F205+F220+F242+F254+F269+F280+F294+F321+F331+F341+F351+F362)</f>
        <v>0</v>
      </c>
      <c r="G53" s="62" t="e">
        <f>SUM(H53/D53*100)</f>
        <v>#DIV/0!</v>
      </c>
      <c r="H53" s="62">
        <f>SUM(H58+H94+H103+H110+H124+H133+H142+H157+H165+H176+H185+H195+H205+H220+H242+H254+H269+H280+H294+H321+H331+H341+H351+H362)</f>
        <v>0</v>
      </c>
      <c r="I53" s="62" t="e">
        <f>SUM(F53/H53*100)</f>
        <v>#DIV/0!</v>
      </c>
      <c r="J53" s="62">
        <f>SUM(J58+J94+J103+J110+J124+J133+J142+J157+J165+J176+J185+J195+J205+J220+J242+J254+J269+J280+J294+J321+J331+J341+J351+J362)</f>
        <v>0</v>
      </c>
      <c r="K53" s="62" t="e">
        <f>SUM(L53/F53*100)</f>
        <v>#DIV/0!</v>
      </c>
      <c r="L53" s="62">
        <f>SUM(L58+L94+L103+L110+L124+L133+L142+L157+L165+L176+L185+L195+L205+L220+L242+L254+L269+L280+L294+L321+L331+L341+L351+L362)</f>
        <v>0</v>
      </c>
      <c r="M53" s="62" t="e">
        <f>SUM(J53/L53*100)</f>
        <v>#DIV/0!</v>
      </c>
      <c r="N53" s="62">
        <f>SUM(N58+N94+N103+N110+N124+N133+N142+N157+N165+N176+N185+N195+N205+N220+N242+N254+N269+N280+N294+N321+N331+N341+N351+N362)</f>
        <v>0</v>
      </c>
      <c r="O53" s="62" t="e">
        <f>SUM(P53/J53*100)</f>
        <v>#DIV/0!</v>
      </c>
      <c r="P53" s="62">
        <f>SUM(P58+P94+P103+P110+P124+P133+P142+P157+P165+P176+P185+P195+P205+P220+P242+P254+P269+P280+P294+P321+P331+P341+P351+P362)</f>
        <v>0</v>
      </c>
      <c r="Q53" s="62" t="e">
        <f>SUM(N53/P53*100)</f>
        <v>#DIV/0!</v>
      </c>
      <c r="R53" s="62">
        <f>SUM(R58+R94+R103+R110+R124+R133+R142+R157+R165+R176+R185+R195+R205+R220+R242+R254+R269+R280+R294+R321+R331+R341+R351+R362)</f>
        <v>0</v>
      </c>
      <c r="S53" s="62" t="e">
        <f>SUM(T53/N53*100)</f>
        <v>#DIV/0!</v>
      </c>
      <c r="T53" s="62">
        <f>SUM(T58+T94+T103+T110+T124+T133+T142+T157+T165+T176+T185+T195+T205+T220+T242+T254+T269+T280+T294+T321+T331+T341+T351+T362)</f>
        <v>0</v>
      </c>
      <c r="U53" s="62" t="e">
        <f>SUM(R53/T53*100)</f>
        <v>#DIV/0!</v>
      </c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</row>
    <row r="54" spans="1:243" s="1" customFormat="1" ht="15.75">
      <c r="A54" s="69" t="s">
        <v>3</v>
      </c>
      <c r="B54" s="29">
        <f>SUM(B59+B95+B104+B111+B125+B134+B143+B158+B166+B177+B186+B196+B206+B221+B243+B255+B270+B281+B295+B322+B332+B342+B352+B363)</f>
        <v>0</v>
      </c>
      <c r="C54" s="22"/>
      <c r="D54" s="22">
        <f>SUM(D59+D95+D104+D111+D125+D134+D143+D158+D166+D177+D186+D196+D206+D221+D243+D255+D270+D281+D295+D322+D332+D342+D352+D363)</f>
        <v>0</v>
      </c>
      <c r="E54" s="22"/>
      <c r="F54" s="63">
        <f>SUM(F59+F95+F104+F111+F125+F134+F143+F158+F166+F177+F186+F196+F206+F221+F243+F255+F270+F281+F295+F322+F332+F342+F352+F363)</f>
        <v>0</v>
      </c>
      <c r="G54" s="63" t="e">
        <f>SUM(H54/D54*100)</f>
        <v>#DIV/0!</v>
      </c>
      <c r="H54" s="29">
        <f>SUM(H59+H95+H104+H111+H125+H134+H143+H158+H166+H177+H186+H196+H206+H221+H243+H255+H270+H281+H295+H322+H332+H342+H352+H363)</f>
        <v>0</v>
      </c>
      <c r="I54" s="63" t="e">
        <f>SUM(F54/H54*100)</f>
        <v>#DIV/0!</v>
      </c>
      <c r="J54" s="63">
        <f>SUM(J59+J95+J104+J111+J125+J134+J143+J158+J166+J177+J186+J196+J206+J221+J243+J255+J270+J281+J295+J322+J332+J342+J352+J363)</f>
        <v>0</v>
      </c>
      <c r="K54" s="63" t="e">
        <f>SUM(L54/F54*100)</f>
        <v>#DIV/0!</v>
      </c>
      <c r="L54" s="63">
        <f>SUM(L59+L95+L104+L111+L125+L134+L143+L158+L166+L177+L186+L196+L206+L221+L243+L255+L270+L281+L295+L322+L332+L342+L352+L363)</f>
        <v>0</v>
      </c>
      <c r="M54" s="63" t="e">
        <f>SUM(J54/L54*100)</f>
        <v>#DIV/0!</v>
      </c>
      <c r="N54" s="63">
        <f>SUM(N59+N95+N104+N111+N125+N134+N143+N158+N166+N177+N186+N196+N206+N221+N243+N255+N270+N281+N295+N322+N332+N342+N352+N363)</f>
        <v>0</v>
      </c>
      <c r="O54" s="63" t="e">
        <f>SUM(P54/J54*100)</f>
        <v>#DIV/0!</v>
      </c>
      <c r="P54" s="63">
        <f>SUM(P59+P95+P104+P111+P125+P134+P143+P158+P166+P177+P186+P196+P206+P221+P243+P255+P270+P281+P295+P322+P332+P342+P352+P363)</f>
        <v>0</v>
      </c>
      <c r="Q54" s="63" t="e">
        <f>SUM(N54/P54*100)</f>
        <v>#DIV/0!</v>
      </c>
      <c r="R54" s="63">
        <f>SUM(R59+R95+R104+R111+R125+R134+R143+R158+R166+R177+R186+R196+R206+R221+R243+R255+R270+R281+R295+R322+R332+R342+R352+R363)</f>
        <v>0</v>
      </c>
      <c r="S54" s="63" t="e">
        <f>SUM(T54/N54*100)</f>
        <v>#DIV/0!</v>
      </c>
      <c r="T54" s="63">
        <f>SUM(T59+T95+T104+T111+T125+T134+T143+T158+T166+T177+T186+T196+T206+T221+T243+T255+T270+T281+T295+T322+T332+T342+T352+T363)</f>
        <v>0</v>
      </c>
      <c r="U54" s="63" t="e">
        <f>SUM(R54/T54*100)</f>
        <v>#DIV/0!</v>
      </c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</row>
    <row r="55" spans="1:243" s="1" customFormat="1" ht="15.75">
      <c r="A55" s="70" t="s">
        <v>12</v>
      </c>
      <c r="B55" s="27"/>
      <c r="C55" s="24"/>
      <c r="D55" s="24"/>
      <c r="E55" s="24"/>
      <c r="F55" s="71"/>
      <c r="G55" s="71"/>
      <c r="H55" s="27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</row>
    <row r="56" spans="1:243" s="1" customFormat="1" ht="56.25" customHeight="1">
      <c r="A56" s="86" t="s">
        <v>788</v>
      </c>
      <c r="B56" s="86">
        <f>SUM(B58+B59)</f>
        <v>0</v>
      </c>
      <c r="C56" s="86"/>
      <c r="D56" s="86">
        <f>SUM(D58+D59)</f>
        <v>0</v>
      </c>
      <c r="E56" s="86"/>
      <c r="F56" s="86">
        <f>SUM(F58+F59)</f>
        <v>0</v>
      </c>
      <c r="G56" s="86" t="e">
        <f>SUM(H56/D56*100)</f>
        <v>#DIV/0!</v>
      </c>
      <c r="H56" s="86">
        <f>SUM(H58+H59)</f>
        <v>0</v>
      </c>
      <c r="I56" s="86" t="e">
        <f>SUM(F56/H56*100)</f>
        <v>#DIV/0!</v>
      </c>
      <c r="J56" s="86">
        <f>SUM(J58+J59)</f>
        <v>0</v>
      </c>
      <c r="K56" s="86" t="e">
        <f>SUM(L56/F56*100)</f>
        <v>#DIV/0!</v>
      </c>
      <c r="L56" s="86">
        <f>SUM(L58+L59)</f>
        <v>0</v>
      </c>
      <c r="M56" s="86" t="e">
        <f>SUM(J56/L56*100)</f>
        <v>#DIV/0!</v>
      </c>
      <c r="N56" s="86">
        <f>SUM(N58+N59)</f>
        <v>0</v>
      </c>
      <c r="O56" s="86" t="e">
        <f>SUM(P56/J56*100)</f>
        <v>#DIV/0!</v>
      </c>
      <c r="P56" s="86">
        <f>SUM(P58+P59)</f>
        <v>0</v>
      </c>
      <c r="Q56" s="86" t="e">
        <f>SUM(N56/P56*100)</f>
        <v>#DIV/0!</v>
      </c>
      <c r="R56" s="86">
        <f>SUM(R58+R59)</f>
        <v>0</v>
      </c>
      <c r="S56" s="86" t="e">
        <f>SUM(T56/N56*100)</f>
        <v>#DIV/0!</v>
      </c>
      <c r="T56" s="86">
        <f>SUM(T58+T59)</f>
        <v>0</v>
      </c>
      <c r="U56" s="86" t="e">
        <f>SUM(R56/T56*100)</f>
        <v>#DIV/0!</v>
      </c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</row>
    <row r="57" spans="1:243" s="1" customFormat="1" ht="15.75">
      <c r="A57" s="70" t="s">
        <v>2</v>
      </c>
      <c r="B57" s="20"/>
      <c r="C57" s="20"/>
      <c r="D57" s="20"/>
      <c r="E57" s="20"/>
      <c r="F57" s="20"/>
      <c r="G57" s="20"/>
      <c r="H57" s="49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</row>
    <row r="58" spans="1:243" s="1" customFormat="1" ht="15.75">
      <c r="A58" s="76"/>
      <c r="B58" s="21"/>
      <c r="C58" s="21"/>
      <c r="D58" s="21"/>
      <c r="E58" s="21"/>
      <c r="F58" s="42">
        <f>SUM(H58*I58/100)</f>
        <v>0</v>
      </c>
      <c r="G58" s="21">
        <v>101</v>
      </c>
      <c r="H58" s="48">
        <f>SUM(D58*G58/100)</f>
        <v>0</v>
      </c>
      <c r="I58" s="21">
        <v>102.8</v>
      </c>
      <c r="J58" s="42">
        <f>SUM(L58*M58/100)</f>
        <v>0</v>
      </c>
      <c r="K58" s="21">
        <v>101</v>
      </c>
      <c r="L58" s="42">
        <f>SUM(F58*K58/100)</f>
        <v>0</v>
      </c>
      <c r="M58" s="21">
        <v>104.3</v>
      </c>
      <c r="N58" s="42">
        <f>SUM(P58*Q58/100)</f>
        <v>0</v>
      </c>
      <c r="O58" s="21">
        <v>101</v>
      </c>
      <c r="P58" s="42">
        <f>SUM(J58*O58/100)</f>
        <v>0</v>
      </c>
      <c r="Q58" s="21">
        <v>104</v>
      </c>
      <c r="R58" s="42">
        <f>SUM(T58*U58/100)</f>
        <v>0</v>
      </c>
      <c r="S58" s="21">
        <v>101</v>
      </c>
      <c r="T58" s="42">
        <f>SUM(N58*S58/100)</f>
        <v>0</v>
      </c>
      <c r="U58" s="42">
        <v>104.1</v>
      </c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</row>
    <row r="59" spans="1:243" s="1" customFormat="1" ht="15.75">
      <c r="A59" s="69" t="s">
        <v>3</v>
      </c>
      <c r="B59" s="29">
        <f>SUM(B61:B91)</f>
        <v>0</v>
      </c>
      <c r="C59" s="29"/>
      <c r="D59" s="29">
        <f>SUM(D61:D91)</f>
        <v>0</v>
      </c>
      <c r="E59" s="29"/>
      <c r="F59" s="29">
        <f>SUM(F61:F91)</f>
        <v>0</v>
      </c>
      <c r="G59" s="29" t="e">
        <f>SUM(H59/D59*100)</f>
        <v>#DIV/0!</v>
      </c>
      <c r="H59" s="29">
        <f>SUM(H61:H91)</f>
        <v>0</v>
      </c>
      <c r="I59" s="29" t="e">
        <f>SUM(F59/H59*100)</f>
        <v>#DIV/0!</v>
      </c>
      <c r="J59" s="29">
        <f>SUM(J61:J91)</f>
        <v>0</v>
      </c>
      <c r="K59" s="29" t="e">
        <f>SUM(L59/F59*100)</f>
        <v>#DIV/0!</v>
      </c>
      <c r="L59" s="29">
        <f>SUM(L61:L91)</f>
        <v>0</v>
      </c>
      <c r="M59" s="29" t="e">
        <f>SUM(J59/L59*100)</f>
        <v>#DIV/0!</v>
      </c>
      <c r="N59" s="29">
        <f>SUM(N61:N91)</f>
        <v>0</v>
      </c>
      <c r="O59" s="29" t="e">
        <f>SUM(P59/J59*100)</f>
        <v>#DIV/0!</v>
      </c>
      <c r="P59" s="29">
        <f>SUM(P61:P91)</f>
        <v>0</v>
      </c>
      <c r="Q59" s="29" t="e">
        <f>SUM(N59/P59*100)</f>
        <v>#DIV/0!</v>
      </c>
      <c r="R59" s="29">
        <f>SUM(R61:R91)</f>
        <v>0</v>
      </c>
      <c r="S59" s="29" t="e">
        <f>SUM(T59/N59*100)</f>
        <v>#DIV/0!</v>
      </c>
      <c r="T59" s="29">
        <f>SUM(T61:T91)</f>
        <v>0</v>
      </c>
      <c r="U59" s="29" t="e">
        <f>SUM(R59/T59*100)</f>
        <v>#DIV/0!</v>
      </c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</row>
    <row r="60" spans="1:243" s="1" customFormat="1" ht="15.75">
      <c r="A60" s="70" t="s">
        <v>12</v>
      </c>
      <c r="B60" s="9"/>
      <c r="C60" s="9"/>
      <c r="D60" s="9"/>
      <c r="E60" s="9"/>
      <c r="F60" s="9"/>
      <c r="G60" s="9"/>
      <c r="H60" s="58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</row>
    <row r="61" spans="1:243" s="1" customFormat="1" ht="12.75">
      <c r="A61" s="14"/>
      <c r="B61" s="2"/>
      <c r="C61" s="2"/>
      <c r="D61" s="2"/>
      <c r="E61" s="2"/>
      <c r="F61" s="41">
        <f>SUM(H61*I61/100)</f>
        <v>0</v>
      </c>
      <c r="G61" s="2">
        <v>101</v>
      </c>
      <c r="H61" s="41">
        <f aca="true" t="shared" si="16" ref="H61:H107">SUM(D61*G61/100)</f>
        <v>0</v>
      </c>
      <c r="I61" s="41">
        <v>102.8</v>
      </c>
      <c r="J61" s="41">
        <f>SUM(L61*M61/100)</f>
        <v>0</v>
      </c>
      <c r="K61" s="2">
        <v>102</v>
      </c>
      <c r="L61" s="41">
        <f>SUM(F61*K61/100)</f>
        <v>0</v>
      </c>
      <c r="M61" s="41">
        <v>104.3</v>
      </c>
      <c r="N61" s="41">
        <f>SUM(P61*Q61/100)</f>
        <v>0</v>
      </c>
      <c r="O61" s="2">
        <v>103</v>
      </c>
      <c r="P61" s="41">
        <f>SUM(J61*O61/100)</f>
        <v>0</v>
      </c>
      <c r="Q61" s="41">
        <v>104</v>
      </c>
      <c r="R61" s="41">
        <f>SUM(T61*U61/100)</f>
        <v>0</v>
      </c>
      <c r="S61" s="2">
        <v>103</v>
      </c>
      <c r="T61" s="41">
        <f>SUM(N61*S61/100)</f>
        <v>0</v>
      </c>
      <c r="U61" s="41">
        <v>104.1</v>
      </c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</row>
    <row r="62" spans="1:243" s="1" customFormat="1" ht="12.75" hidden="1">
      <c r="A62" s="14"/>
      <c r="B62" s="2"/>
      <c r="C62" s="2"/>
      <c r="D62" s="2"/>
      <c r="E62" s="2"/>
      <c r="F62" s="41">
        <f aca="true" t="shared" si="17" ref="F62:F107">SUM(H62*I62/100)</f>
        <v>0</v>
      </c>
      <c r="G62" s="2"/>
      <c r="H62" s="41">
        <f t="shared" si="16"/>
        <v>0</v>
      </c>
      <c r="I62" s="41">
        <v>102.8</v>
      </c>
      <c r="J62" s="41">
        <f aca="true" t="shared" si="18" ref="J62:J91">SUM(L62*M62/100)</f>
        <v>0</v>
      </c>
      <c r="K62" s="2"/>
      <c r="L62" s="41">
        <f aca="true" t="shared" si="19" ref="L62:L91">SUM(F62*K62/100)</f>
        <v>0</v>
      </c>
      <c r="M62" s="41">
        <v>104.3</v>
      </c>
      <c r="N62" s="41">
        <f aca="true" t="shared" si="20" ref="N62:N91">SUM(P62*Q62/100)</f>
        <v>0</v>
      </c>
      <c r="O62" s="2"/>
      <c r="P62" s="41">
        <f aca="true" t="shared" si="21" ref="P62:P91">SUM(J62*O62/100)</f>
        <v>0</v>
      </c>
      <c r="Q62" s="41">
        <v>104</v>
      </c>
      <c r="R62" s="41">
        <f aca="true" t="shared" si="22" ref="R62:R91">SUM(T62*U62/100)</f>
        <v>0</v>
      </c>
      <c r="S62" s="2"/>
      <c r="T62" s="41">
        <f aca="true" t="shared" si="23" ref="T62:T91">SUM(N62*S62/100)</f>
        <v>0</v>
      </c>
      <c r="U62" s="41">
        <v>104.1</v>
      </c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</row>
    <row r="63" spans="1:243" s="1" customFormat="1" ht="12.75" hidden="1">
      <c r="A63" s="14"/>
      <c r="B63" s="2"/>
      <c r="C63" s="2"/>
      <c r="D63" s="2"/>
      <c r="E63" s="2"/>
      <c r="F63" s="41">
        <f aca="true" t="shared" si="24" ref="F63:F75">SUM(H63*I63/100)</f>
        <v>0</v>
      </c>
      <c r="G63" s="2"/>
      <c r="H63" s="41">
        <f aca="true" t="shared" si="25" ref="H63:H75">SUM(D63*G63/100)</f>
        <v>0</v>
      </c>
      <c r="I63" s="41">
        <v>102.8</v>
      </c>
      <c r="J63" s="41">
        <f t="shared" si="18"/>
        <v>0</v>
      </c>
      <c r="K63" s="2"/>
      <c r="L63" s="41">
        <f t="shared" si="19"/>
        <v>0</v>
      </c>
      <c r="M63" s="41">
        <v>104.3</v>
      </c>
      <c r="N63" s="41">
        <f t="shared" si="20"/>
        <v>0</v>
      </c>
      <c r="O63" s="2"/>
      <c r="P63" s="41">
        <f t="shared" si="21"/>
        <v>0</v>
      </c>
      <c r="Q63" s="41">
        <v>104</v>
      </c>
      <c r="R63" s="41">
        <f t="shared" si="22"/>
        <v>0</v>
      </c>
      <c r="S63" s="2"/>
      <c r="T63" s="41">
        <f t="shared" si="23"/>
        <v>0</v>
      </c>
      <c r="U63" s="41">
        <v>104.1</v>
      </c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</row>
    <row r="64" spans="1:243" s="1" customFormat="1" ht="12.75" hidden="1">
      <c r="A64" s="14"/>
      <c r="B64" s="2"/>
      <c r="C64" s="2"/>
      <c r="D64" s="2"/>
      <c r="E64" s="2"/>
      <c r="F64" s="41">
        <f t="shared" si="24"/>
        <v>0</v>
      </c>
      <c r="G64" s="2"/>
      <c r="H64" s="41">
        <f t="shared" si="25"/>
        <v>0</v>
      </c>
      <c r="I64" s="41">
        <v>102.8</v>
      </c>
      <c r="J64" s="41">
        <f t="shared" si="18"/>
        <v>0</v>
      </c>
      <c r="K64" s="2"/>
      <c r="L64" s="41">
        <f t="shared" si="19"/>
        <v>0</v>
      </c>
      <c r="M64" s="41">
        <v>104.3</v>
      </c>
      <c r="N64" s="41">
        <f t="shared" si="20"/>
        <v>0</v>
      </c>
      <c r="O64" s="2"/>
      <c r="P64" s="41">
        <f t="shared" si="21"/>
        <v>0</v>
      </c>
      <c r="Q64" s="41">
        <v>104</v>
      </c>
      <c r="R64" s="41">
        <f t="shared" si="22"/>
        <v>0</v>
      </c>
      <c r="S64" s="2"/>
      <c r="T64" s="41">
        <f t="shared" si="23"/>
        <v>0</v>
      </c>
      <c r="U64" s="41">
        <v>104.1</v>
      </c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</row>
    <row r="65" spans="1:243" s="1" customFormat="1" ht="12.75" hidden="1">
      <c r="A65" s="14"/>
      <c r="B65" s="2"/>
      <c r="C65" s="2"/>
      <c r="D65" s="2"/>
      <c r="E65" s="2"/>
      <c r="F65" s="41">
        <f t="shared" si="24"/>
        <v>0</v>
      </c>
      <c r="G65" s="2"/>
      <c r="H65" s="41">
        <f t="shared" si="25"/>
        <v>0</v>
      </c>
      <c r="I65" s="41">
        <v>102.8</v>
      </c>
      <c r="J65" s="41">
        <f t="shared" si="18"/>
        <v>0</v>
      </c>
      <c r="K65" s="2"/>
      <c r="L65" s="41">
        <f t="shared" si="19"/>
        <v>0</v>
      </c>
      <c r="M65" s="41">
        <v>104.3</v>
      </c>
      <c r="N65" s="41">
        <f t="shared" si="20"/>
        <v>0</v>
      </c>
      <c r="O65" s="2"/>
      <c r="P65" s="41">
        <f t="shared" si="21"/>
        <v>0</v>
      </c>
      <c r="Q65" s="41">
        <v>104</v>
      </c>
      <c r="R65" s="41">
        <f t="shared" si="22"/>
        <v>0</v>
      </c>
      <c r="S65" s="2"/>
      <c r="T65" s="41">
        <f t="shared" si="23"/>
        <v>0</v>
      </c>
      <c r="U65" s="41">
        <v>104.1</v>
      </c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</row>
    <row r="66" spans="1:243" s="1" customFormat="1" ht="12.75" hidden="1">
      <c r="A66" s="14"/>
      <c r="B66" s="2"/>
      <c r="C66" s="2"/>
      <c r="D66" s="2"/>
      <c r="E66" s="2"/>
      <c r="F66" s="41">
        <f t="shared" si="24"/>
        <v>0</v>
      </c>
      <c r="G66" s="2"/>
      <c r="H66" s="41">
        <f t="shared" si="25"/>
        <v>0</v>
      </c>
      <c r="I66" s="41">
        <v>102.8</v>
      </c>
      <c r="J66" s="41">
        <f t="shared" si="18"/>
        <v>0</v>
      </c>
      <c r="K66" s="2"/>
      <c r="L66" s="41">
        <f t="shared" si="19"/>
        <v>0</v>
      </c>
      <c r="M66" s="41">
        <v>104.3</v>
      </c>
      <c r="N66" s="41">
        <f t="shared" si="20"/>
        <v>0</v>
      </c>
      <c r="O66" s="2"/>
      <c r="P66" s="41">
        <f t="shared" si="21"/>
        <v>0</v>
      </c>
      <c r="Q66" s="41">
        <v>104</v>
      </c>
      <c r="R66" s="41">
        <f t="shared" si="22"/>
        <v>0</v>
      </c>
      <c r="S66" s="2"/>
      <c r="T66" s="41">
        <f t="shared" si="23"/>
        <v>0</v>
      </c>
      <c r="U66" s="41">
        <v>104.1</v>
      </c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</row>
    <row r="67" spans="1:243" s="1" customFormat="1" ht="12.75" hidden="1">
      <c r="A67" s="14"/>
      <c r="B67" s="2"/>
      <c r="C67" s="2"/>
      <c r="D67" s="2"/>
      <c r="E67" s="2"/>
      <c r="F67" s="41">
        <f t="shared" si="24"/>
        <v>0</v>
      </c>
      <c r="G67" s="2"/>
      <c r="H67" s="41">
        <f t="shared" si="25"/>
        <v>0</v>
      </c>
      <c r="I67" s="41">
        <v>102.8</v>
      </c>
      <c r="J67" s="41">
        <f t="shared" si="18"/>
        <v>0</v>
      </c>
      <c r="K67" s="2"/>
      <c r="L67" s="41">
        <f t="shared" si="19"/>
        <v>0</v>
      </c>
      <c r="M67" s="41">
        <v>104.3</v>
      </c>
      <c r="N67" s="41">
        <f t="shared" si="20"/>
        <v>0</v>
      </c>
      <c r="O67" s="2"/>
      <c r="P67" s="41">
        <f t="shared" si="21"/>
        <v>0</v>
      </c>
      <c r="Q67" s="41">
        <v>104</v>
      </c>
      <c r="R67" s="41">
        <f t="shared" si="22"/>
        <v>0</v>
      </c>
      <c r="S67" s="2"/>
      <c r="T67" s="41">
        <f t="shared" si="23"/>
        <v>0</v>
      </c>
      <c r="U67" s="41">
        <v>104.1</v>
      </c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</row>
    <row r="68" spans="1:243" s="1" customFormat="1" ht="12.75" hidden="1">
      <c r="A68" s="14"/>
      <c r="B68" s="2"/>
      <c r="C68" s="2"/>
      <c r="D68" s="2"/>
      <c r="E68" s="2"/>
      <c r="F68" s="41">
        <f t="shared" si="24"/>
        <v>0</v>
      </c>
      <c r="G68" s="2"/>
      <c r="H68" s="41">
        <f t="shared" si="25"/>
        <v>0</v>
      </c>
      <c r="I68" s="41">
        <v>102.8</v>
      </c>
      <c r="J68" s="41">
        <f t="shared" si="18"/>
        <v>0</v>
      </c>
      <c r="K68" s="2"/>
      <c r="L68" s="41">
        <f t="shared" si="19"/>
        <v>0</v>
      </c>
      <c r="M68" s="41">
        <v>104.3</v>
      </c>
      <c r="N68" s="41">
        <f t="shared" si="20"/>
        <v>0</v>
      </c>
      <c r="O68" s="2"/>
      <c r="P68" s="41">
        <f t="shared" si="21"/>
        <v>0</v>
      </c>
      <c r="Q68" s="41">
        <v>104</v>
      </c>
      <c r="R68" s="41">
        <f t="shared" si="22"/>
        <v>0</v>
      </c>
      <c r="S68" s="2"/>
      <c r="T68" s="41">
        <f t="shared" si="23"/>
        <v>0</v>
      </c>
      <c r="U68" s="41">
        <v>104.1</v>
      </c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</row>
    <row r="69" spans="1:243" s="1" customFormat="1" ht="12.75" hidden="1">
      <c r="A69" s="14"/>
      <c r="B69" s="2"/>
      <c r="C69" s="2"/>
      <c r="D69" s="2"/>
      <c r="E69" s="2"/>
      <c r="F69" s="41">
        <f t="shared" si="24"/>
        <v>0</v>
      </c>
      <c r="G69" s="2"/>
      <c r="H69" s="41">
        <f t="shared" si="25"/>
        <v>0</v>
      </c>
      <c r="I69" s="41">
        <v>102.8</v>
      </c>
      <c r="J69" s="41">
        <f t="shared" si="18"/>
        <v>0</v>
      </c>
      <c r="K69" s="2"/>
      <c r="L69" s="41">
        <f t="shared" si="19"/>
        <v>0</v>
      </c>
      <c r="M69" s="41">
        <v>104.3</v>
      </c>
      <c r="N69" s="41">
        <f t="shared" si="20"/>
        <v>0</v>
      </c>
      <c r="O69" s="2"/>
      <c r="P69" s="41">
        <f t="shared" si="21"/>
        <v>0</v>
      </c>
      <c r="Q69" s="41">
        <v>104</v>
      </c>
      <c r="R69" s="41">
        <f t="shared" si="22"/>
        <v>0</v>
      </c>
      <c r="S69" s="2"/>
      <c r="T69" s="41">
        <f t="shared" si="23"/>
        <v>0</v>
      </c>
      <c r="U69" s="41">
        <v>104.1</v>
      </c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</row>
    <row r="70" spans="1:243" s="1" customFormat="1" ht="12.75" hidden="1">
      <c r="A70" s="14"/>
      <c r="B70" s="2"/>
      <c r="C70" s="2"/>
      <c r="D70" s="2"/>
      <c r="E70" s="2"/>
      <c r="F70" s="41">
        <f t="shared" si="24"/>
        <v>0</v>
      </c>
      <c r="G70" s="2"/>
      <c r="H70" s="41">
        <f t="shared" si="25"/>
        <v>0</v>
      </c>
      <c r="I70" s="41">
        <v>102.8</v>
      </c>
      <c r="J70" s="41">
        <f t="shared" si="18"/>
        <v>0</v>
      </c>
      <c r="K70" s="2"/>
      <c r="L70" s="41">
        <f t="shared" si="19"/>
        <v>0</v>
      </c>
      <c r="M70" s="41">
        <v>104.3</v>
      </c>
      <c r="N70" s="41">
        <f t="shared" si="20"/>
        <v>0</v>
      </c>
      <c r="O70" s="2"/>
      <c r="P70" s="41">
        <f t="shared" si="21"/>
        <v>0</v>
      </c>
      <c r="Q70" s="41">
        <v>104</v>
      </c>
      <c r="R70" s="41">
        <f t="shared" si="22"/>
        <v>0</v>
      </c>
      <c r="S70" s="2"/>
      <c r="T70" s="41">
        <f t="shared" si="23"/>
        <v>0</v>
      </c>
      <c r="U70" s="41">
        <v>104.1</v>
      </c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</row>
    <row r="71" spans="1:243" s="1" customFormat="1" ht="12.75" hidden="1">
      <c r="A71" s="14"/>
      <c r="B71" s="2"/>
      <c r="C71" s="2"/>
      <c r="D71" s="2"/>
      <c r="E71" s="2"/>
      <c r="F71" s="41">
        <f t="shared" si="24"/>
        <v>0</v>
      </c>
      <c r="G71" s="2"/>
      <c r="H71" s="41">
        <f t="shared" si="25"/>
        <v>0</v>
      </c>
      <c r="I71" s="41">
        <v>102.8</v>
      </c>
      <c r="J71" s="41">
        <f t="shared" si="18"/>
        <v>0</v>
      </c>
      <c r="K71" s="2"/>
      <c r="L71" s="41">
        <f t="shared" si="19"/>
        <v>0</v>
      </c>
      <c r="M71" s="41">
        <v>104.3</v>
      </c>
      <c r="N71" s="41">
        <f t="shared" si="20"/>
        <v>0</v>
      </c>
      <c r="O71" s="2"/>
      <c r="P71" s="41">
        <f t="shared" si="21"/>
        <v>0</v>
      </c>
      <c r="Q71" s="41">
        <v>104</v>
      </c>
      <c r="R71" s="41">
        <f t="shared" si="22"/>
        <v>0</v>
      </c>
      <c r="S71" s="2"/>
      <c r="T71" s="41">
        <f t="shared" si="23"/>
        <v>0</v>
      </c>
      <c r="U71" s="41">
        <v>104.1</v>
      </c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</row>
    <row r="72" spans="1:243" s="1" customFormat="1" ht="12.75" hidden="1">
      <c r="A72" s="14"/>
      <c r="B72" s="2"/>
      <c r="C72" s="2"/>
      <c r="D72" s="2"/>
      <c r="E72" s="2"/>
      <c r="F72" s="41">
        <f t="shared" si="24"/>
        <v>0</v>
      </c>
      <c r="G72" s="2"/>
      <c r="H72" s="41">
        <f t="shared" si="25"/>
        <v>0</v>
      </c>
      <c r="I72" s="41">
        <v>102.8</v>
      </c>
      <c r="J72" s="41">
        <f t="shared" si="18"/>
        <v>0</v>
      </c>
      <c r="K72" s="2"/>
      <c r="L72" s="41">
        <f t="shared" si="19"/>
        <v>0</v>
      </c>
      <c r="M72" s="41">
        <v>104.3</v>
      </c>
      <c r="N72" s="41">
        <f t="shared" si="20"/>
        <v>0</v>
      </c>
      <c r="O72" s="2"/>
      <c r="P72" s="41">
        <f t="shared" si="21"/>
        <v>0</v>
      </c>
      <c r="Q72" s="41">
        <v>104</v>
      </c>
      <c r="R72" s="41">
        <f t="shared" si="22"/>
        <v>0</v>
      </c>
      <c r="S72" s="2"/>
      <c r="T72" s="41">
        <f t="shared" si="23"/>
        <v>0</v>
      </c>
      <c r="U72" s="41">
        <v>104.1</v>
      </c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</row>
    <row r="73" spans="1:243" s="1" customFormat="1" ht="12.75" hidden="1">
      <c r="A73" s="14"/>
      <c r="B73" s="2"/>
      <c r="C73" s="2"/>
      <c r="D73" s="2"/>
      <c r="E73" s="2"/>
      <c r="F73" s="41">
        <f t="shared" si="24"/>
        <v>0</v>
      </c>
      <c r="G73" s="2"/>
      <c r="H73" s="41">
        <f t="shared" si="25"/>
        <v>0</v>
      </c>
      <c r="I73" s="41">
        <v>102.8</v>
      </c>
      <c r="J73" s="41">
        <f t="shared" si="18"/>
        <v>0</v>
      </c>
      <c r="K73" s="2"/>
      <c r="L73" s="41">
        <f t="shared" si="19"/>
        <v>0</v>
      </c>
      <c r="M73" s="41">
        <v>104.3</v>
      </c>
      <c r="N73" s="41">
        <f t="shared" si="20"/>
        <v>0</v>
      </c>
      <c r="O73" s="2"/>
      <c r="P73" s="41">
        <f t="shared" si="21"/>
        <v>0</v>
      </c>
      <c r="Q73" s="41">
        <v>104</v>
      </c>
      <c r="R73" s="41">
        <f t="shared" si="22"/>
        <v>0</v>
      </c>
      <c r="S73" s="2"/>
      <c r="T73" s="41">
        <f t="shared" si="23"/>
        <v>0</v>
      </c>
      <c r="U73" s="41">
        <v>104.1</v>
      </c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</row>
    <row r="74" spans="1:243" s="1" customFormat="1" ht="12.75" hidden="1">
      <c r="A74" s="14"/>
      <c r="B74" s="2"/>
      <c r="C74" s="2"/>
      <c r="D74" s="2"/>
      <c r="E74" s="2"/>
      <c r="F74" s="41">
        <f t="shared" si="24"/>
        <v>0</v>
      </c>
      <c r="G74" s="2"/>
      <c r="H74" s="41">
        <f t="shared" si="25"/>
        <v>0</v>
      </c>
      <c r="I74" s="41">
        <v>102.8</v>
      </c>
      <c r="J74" s="41">
        <f t="shared" si="18"/>
        <v>0</v>
      </c>
      <c r="K74" s="2"/>
      <c r="L74" s="41">
        <f t="shared" si="19"/>
        <v>0</v>
      </c>
      <c r="M74" s="41">
        <v>104.3</v>
      </c>
      <c r="N74" s="41">
        <f t="shared" si="20"/>
        <v>0</v>
      </c>
      <c r="O74" s="2"/>
      <c r="P74" s="41">
        <f t="shared" si="21"/>
        <v>0</v>
      </c>
      <c r="Q74" s="41">
        <v>104</v>
      </c>
      <c r="R74" s="41">
        <f t="shared" si="22"/>
        <v>0</v>
      </c>
      <c r="S74" s="2"/>
      <c r="T74" s="41">
        <f t="shared" si="23"/>
        <v>0</v>
      </c>
      <c r="U74" s="41">
        <v>104.1</v>
      </c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</row>
    <row r="75" spans="1:243" s="1" customFormat="1" ht="12.75" hidden="1">
      <c r="A75" s="14"/>
      <c r="B75" s="2"/>
      <c r="C75" s="2"/>
      <c r="D75" s="2"/>
      <c r="E75" s="2"/>
      <c r="F75" s="41">
        <f t="shared" si="24"/>
        <v>0</v>
      </c>
      <c r="G75" s="2"/>
      <c r="H75" s="41">
        <f t="shared" si="25"/>
        <v>0</v>
      </c>
      <c r="I75" s="41">
        <v>102.8</v>
      </c>
      <c r="J75" s="41">
        <f t="shared" si="18"/>
        <v>0</v>
      </c>
      <c r="K75" s="2"/>
      <c r="L75" s="41">
        <f t="shared" si="19"/>
        <v>0</v>
      </c>
      <c r="M75" s="41">
        <v>104.3</v>
      </c>
      <c r="N75" s="41">
        <f t="shared" si="20"/>
        <v>0</v>
      </c>
      <c r="O75" s="2"/>
      <c r="P75" s="41">
        <f t="shared" si="21"/>
        <v>0</v>
      </c>
      <c r="Q75" s="41">
        <v>104</v>
      </c>
      <c r="R75" s="41">
        <f t="shared" si="22"/>
        <v>0</v>
      </c>
      <c r="S75" s="2"/>
      <c r="T75" s="41">
        <f t="shared" si="23"/>
        <v>0</v>
      </c>
      <c r="U75" s="41">
        <v>104.1</v>
      </c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</row>
    <row r="76" spans="1:243" s="1" customFormat="1" ht="12.75" hidden="1">
      <c r="A76" s="14"/>
      <c r="B76" s="2"/>
      <c r="C76" s="2"/>
      <c r="D76" s="2"/>
      <c r="E76" s="2"/>
      <c r="F76" s="41">
        <f t="shared" si="17"/>
        <v>0</v>
      </c>
      <c r="G76" s="2"/>
      <c r="H76" s="41">
        <f t="shared" si="16"/>
        <v>0</v>
      </c>
      <c r="I76" s="41">
        <v>102.8</v>
      </c>
      <c r="J76" s="41">
        <f t="shared" si="18"/>
        <v>0</v>
      </c>
      <c r="K76" s="2"/>
      <c r="L76" s="41">
        <f t="shared" si="19"/>
        <v>0</v>
      </c>
      <c r="M76" s="41">
        <v>104.3</v>
      </c>
      <c r="N76" s="41">
        <f t="shared" si="20"/>
        <v>0</v>
      </c>
      <c r="O76" s="2"/>
      <c r="P76" s="41">
        <f t="shared" si="21"/>
        <v>0</v>
      </c>
      <c r="Q76" s="41">
        <v>104</v>
      </c>
      <c r="R76" s="41">
        <f t="shared" si="22"/>
        <v>0</v>
      </c>
      <c r="S76" s="2"/>
      <c r="T76" s="41">
        <f t="shared" si="23"/>
        <v>0</v>
      </c>
      <c r="U76" s="41">
        <v>104.1</v>
      </c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</row>
    <row r="77" spans="1:243" s="1" customFormat="1" ht="12.75" hidden="1">
      <c r="A77" s="14"/>
      <c r="B77" s="2"/>
      <c r="C77" s="2"/>
      <c r="D77" s="2"/>
      <c r="E77" s="2"/>
      <c r="F77" s="41">
        <f t="shared" si="17"/>
        <v>0</v>
      </c>
      <c r="G77" s="2"/>
      <c r="H77" s="41">
        <f t="shared" si="16"/>
        <v>0</v>
      </c>
      <c r="I77" s="41">
        <v>102.8</v>
      </c>
      <c r="J77" s="41">
        <f t="shared" si="18"/>
        <v>0</v>
      </c>
      <c r="K77" s="2"/>
      <c r="L77" s="41">
        <f t="shared" si="19"/>
        <v>0</v>
      </c>
      <c r="M77" s="41">
        <v>104.3</v>
      </c>
      <c r="N77" s="41">
        <f t="shared" si="20"/>
        <v>0</v>
      </c>
      <c r="O77" s="2"/>
      <c r="P77" s="41">
        <f t="shared" si="21"/>
        <v>0</v>
      </c>
      <c r="Q77" s="41">
        <v>104</v>
      </c>
      <c r="R77" s="41">
        <f t="shared" si="22"/>
        <v>0</v>
      </c>
      <c r="S77" s="2"/>
      <c r="T77" s="41">
        <f t="shared" si="23"/>
        <v>0</v>
      </c>
      <c r="U77" s="41">
        <v>104.1</v>
      </c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</row>
    <row r="78" spans="1:243" s="1" customFormat="1" ht="12.75" hidden="1">
      <c r="A78" s="14"/>
      <c r="B78" s="2"/>
      <c r="C78" s="2"/>
      <c r="D78" s="2"/>
      <c r="E78" s="2"/>
      <c r="F78" s="41">
        <f t="shared" si="17"/>
        <v>0</v>
      </c>
      <c r="G78" s="2"/>
      <c r="H78" s="41">
        <f t="shared" si="16"/>
        <v>0</v>
      </c>
      <c r="I78" s="41">
        <v>102.8</v>
      </c>
      <c r="J78" s="41">
        <f t="shared" si="18"/>
        <v>0</v>
      </c>
      <c r="K78" s="2"/>
      <c r="L78" s="41">
        <f t="shared" si="19"/>
        <v>0</v>
      </c>
      <c r="M78" s="41">
        <v>104.3</v>
      </c>
      <c r="N78" s="41">
        <f t="shared" si="20"/>
        <v>0</v>
      </c>
      <c r="O78" s="2"/>
      <c r="P78" s="41">
        <f t="shared" si="21"/>
        <v>0</v>
      </c>
      <c r="Q78" s="41">
        <v>104</v>
      </c>
      <c r="R78" s="41">
        <f t="shared" si="22"/>
        <v>0</v>
      </c>
      <c r="S78" s="2"/>
      <c r="T78" s="41">
        <f t="shared" si="23"/>
        <v>0</v>
      </c>
      <c r="U78" s="41">
        <v>104.1</v>
      </c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</row>
    <row r="79" spans="1:243" s="1" customFormat="1" ht="12.75" hidden="1">
      <c r="A79" s="14"/>
      <c r="B79" s="2"/>
      <c r="C79" s="2"/>
      <c r="D79" s="2"/>
      <c r="E79" s="2"/>
      <c r="F79" s="41">
        <f t="shared" si="17"/>
        <v>0</v>
      </c>
      <c r="G79" s="2"/>
      <c r="H79" s="41">
        <f t="shared" si="16"/>
        <v>0</v>
      </c>
      <c r="I79" s="41">
        <v>102.8</v>
      </c>
      <c r="J79" s="41">
        <f t="shared" si="18"/>
        <v>0</v>
      </c>
      <c r="K79" s="2"/>
      <c r="L79" s="41">
        <f t="shared" si="19"/>
        <v>0</v>
      </c>
      <c r="M79" s="41">
        <v>104.3</v>
      </c>
      <c r="N79" s="41">
        <f t="shared" si="20"/>
        <v>0</v>
      </c>
      <c r="O79" s="2"/>
      <c r="P79" s="41">
        <f t="shared" si="21"/>
        <v>0</v>
      </c>
      <c r="Q79" s="41">
        <v>104</v>
      </c>
      <c r="R79" s="41">
        <f t="shared" si="22"/>
        <v>0</v>
      </c>
      <c r="S79" s="2"/>
      <c r="T79" s="41">
        <f t="shared" si="23"/>
        <v>0</v>
      </c>
      <c r="U79" s="41">
        <v>104.1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</row>
    <row r="80" spans="1:243" s="1" customFormat="1" ht="12.75" hidden="1">
      <c r="A80" s="14"/>
      <c r="B80" s="2"/>
      <c r="C80" s="2"/>
      <c r="D80" s="2"/>
      <c r="E80" s="2"/>
      <c r="F80" s="41">
        <f t="shared" si="17"/>
        <v>0</v>
      </c>
      <c r="G80" s="2"/>
      <c r="H80" s="41">
        <f t="shared" si="16"/>
        <v>0</v>
      </c>
      <c r="I80" s="41">
        <v>102.8</v>
      </c>
      <c r="J80" s="41">
        <f t="shared" si="18"/>
        <v>0</v>
      </c>
      <c r="K80" s="2"/>
      <c r="L80" s="41">
        <f t="shared" si="19"/>
        <v>0</v>
      </c>
      <c r="M80" s="41">
        <v>104.3</v>
      </c>
      <c r="N80" s="41">
        <f t="shared" si="20"/>
        <v>0</v>
      </c>
      <c r="O80" s="2"/>
      <c r="P80" s="41">
        <f t="shared" si="21"/>
        <v>0</v>
      </c>
      <c r="Q80" s="41">
        <v>104</v>
      </c>
      <c r="R80" s="41">
        <f t="shared" si="22"/>
        <v>0</v>
      </c>
      <c r="S80" s="2"/>
      <c r="T80" s="41">
        <f t="shared" si="23"/>
        <v>0</v>
      </c>
      <c r="U80" s="41">
        <v>104.1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</row>
    <row r="81" spans="1:243" s="1" customFormat="1" ht="12.75" hidden="1">
      <c r="A81" s="14"/>
      <c r="B81" s="2"/>
      <c r="C81" s="2"/>
      <c r="D81" s="2"/>
      <c r="E81" s="2"/>
      <c r="F81" s="41">
        <f t="shared" si="17"/>
        <v>0</v>
      </c>
      <c r="G81" s="2"/>
      <c r="H81" s="41">
        <f t="shared" si="16"/>
        <v>0</v>
      </c>
      <c r="I81" s="41">
        <v>102.8</v>
      </c>
      <c r="J81" s="41">
        <f t="shared" si="18"/>
        <v>0</v>
      </c>
      <c r="K81" s="2"/>
      <c r="L81" s="41">
        <f t="shared" si="19"/>
        <v>0</v>
      </c>
      <c r="M81" s="41">
        <v>104.3</v>
      </c>
      <c r="N81" s="41">
        <f t="shared" si="20"/>
        <v>0</v>
      </c>
      <c r="O81" s="2"/>
      <c r="P81" s="41">
        <f t="shared" si="21"/>
        <v>0</v>
      </c>
      <c r="Q81" s="41">
        <v>104</v>
      </c>
      <c r="R81" s="41">
        <f t="shared" si="22"/>
        <v>0</v>
      </c>
      <c r="S81" s="2"/>
      <c r="T81" s="41">
        <f t="shared" si="23"/>
        <v>0</v>
      </c>
      <c r="U81" s="41">
        <v>104.1</v>
      </c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</row>
    <row r="82" spans="1:243" s="1" customFormat="1" ht="12.75" hidden="1">
      <c r="A82" s="14"/>
      <c r="B82" s="2"/>
      <c r="C82" s="2"/>
      <c r="D82" s="2"/>
      <c r="E82" s="2"/>
      <c r="F82" s="41">
        <f t="shared" si="17"/>
        <v>0</v>
      </c>
      <c r="G82" s="2"/>
      <c r="H82" s="41">
        <f t="shared" si="16"/>
        <v>0</v>
      </c>
      <c r="I82" s="41">
        <v>102.8</v>
      </c>
      <c r="J82" s="41">
        <f t="shared" si="18"/>
        <v>0</v>
      </c>
      <c r="K82" s="2"/>
      <c r="L82" s="41">
        <f t="shared" si="19"/>
        <v>0</v>
      </c>
      <c r="M82" s="41">
        <v>104.3</v>
      </c>
      <c r="N82" s="41">
        <f t="shared" si="20"/>
        <v>0</v>
      </c>
      <c r="O82" s="2"/>
      <c r="P82" s="41">
        <f t="shared" si="21"/>
        <v>0</v>
      </c>
      <c r="Q82" s="41">
        <v>104</v>
      </c>
      <c r="R82" s="41">
        <f t="shared" si="22"/>
        <v>0</v>
      </c>
      <c r="S82" s="2"/>
      <c r="T82" s="41">
        <f t="shared" si="23"/>
        <v>0</v>
      </c>
      <c r="U82" s="41">
        <v>104.1</v>
      </c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</row>
    <row r="83" spans="1:243" s="1" customFormat="1" ht="12.75" hidden="1">
      <c r="A83" s="14"/>
      <c r="B83" s="2"/>
      <c r="C83" s="2"/>
      <c r="D83" s="2"/>
      <c r="E83" s="2"/>
      <c r="F83" s="41">
        <f t="shared" si="17"/>
        <v>0</v>
      </c>
      <c r="G83" s="2"/>
      <c r="H83" s="41">
        <f t="shared" si="16"/>
        <v>0</v>
      </c>
      <c r="I83" s="41">
        <v>102.8</v>
      </c>
      <c r="J83" s="41">
        <f t="shared" si="18"/>
        <v>0</v>
      </c>
      <c r="K83" s="2"/>
      <c r="L83" s="41">
        <f t="shared" si="19"/>
        <v>0</v>
      </c>
      <c r="M83" s="41">
        <v>104.3</v>
      </c>
      <c r="N83" s="41">
        <f t="shared" si="20"/>
        <v>0</v>
      </c>
      <c r="O83" s="2"/>
      <c r="P83" s="41">
        <f t="shared" si="21"/>
        <v>0</v>
      </c>
      <c r="Q83" s="41">
        <v>104</v>
      </c>
      <c r="R83" s="41">
        <f t="shared" si="22"/>
        <v>0</v>
      </c>
      <c r="S83" s="2"/>
      <c r="T83" s="41">
        <f t="shared" si="23"/>
        <v>0</v>
      </c>
      <c r="U83" s="41">
        <v>104.1</v>
      </c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</row>
    <row r="84" spans="1:243" s="1" customFormat="1" ht="12.75" hidden="1">
      <c r="A84" s="14"/>
      <c r="B84" s="2"/>
      <c r="C84" s="2"/>
      <c r="D84" s="2"/>
      <c r="E84" s="2"/>
      <c r="F84" s="41">
        <f t="shared" si="17"/>
        <v>0</v>
      </c>
      <c r="G84" s="2"/>
      <c r="H84" s="41">
        <f t="shared" si="16"/>
        <v>0</v>
      </c>
      <c r="I84" s="41">
        <v>102.8</v>
      </c>
      <c r="J84" s="41">
        <f t="shared" si="18"/>
        <v>0</v>
      </c>
      <c r="K84" s="2"/>
      <c r="L84" s="41">
        <f t="shared" si="19"/>
        <v>0</v>
      </c>
      <c r="M84" s="41">
        <v>104.3</v>
      </c>
      <c r="N84" s="41">
        <f t="shared" si="20"/>
        <v>0</v>
      </c>
      <c r="O84" s="2"/>
      <c r="P84" s="41">
        <f t="shared" si="21"/>
        <v>0</v>
      </c>
      <c r="Q84" s="41">
        <v>104</v>
      </c>
      <c r="R84" s="41">
        <f t="shared" si="22"/>
        <v>0</v>
      </c>
      <c r="S84" s="2"/>
      <c r="T84" s="41">
        <f t="shared" si="23"/>
        <v>0</v>
      </c>
      <c r="U84" s="41">
        <v>104.1</v>
      </c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</row>
    <row r="85" spans="1:243" s="1" customFormat="1" ht="12.75" hidden="1">
      <c r="A85" s="14"/>
      <c r="B85" s="2"/>
      <c r="C85" s="2"/>
      <c r="D85" s="2"/>
      <c r="E85" s="2"/>
      <c r="F85" s="41">
        <f t="shared" si="17"/>
        <v>0</v>
      </c>
      <c r="G85" s="2"/>
      <c r="H85" s="41">
        <f t="shared" si="16"/>
        <v>0</v>
      </c>
      <c r="I85" s="41">
        <v>102.8</v>
      </c>
      <c r="J85" s="41">
        <f t="shared" si="18"/>
        <v>0</v>
      </c>
      <c r="K85" s="2"/>
      <c r="L85" s="41">
        <f t="shared" si="19"/>
        <v>0</v>
      </c>
      <c r="M85" s="41">
        <v>104.3</v>
      </c>
      <c r="N85" s="41">
        <f t="shared" si="20"/>
        <v>0</v>
      </c>
      <c r="O85" s="2"/>
      <c r="P85" s="41">
        <f t="shared" si="21"/>
        <v>0</v>
      </c>
      <c r="Q85" s="41">
        <v>104</v>
      </c>
      <c r="R85" s="41">
        <f t="shared" si="22"/>
        <v>0</v>
      </c>
      <c r="S85" s="2"/>
      <c r="T85" s="41">
        <f t="shared" si="23"/>
        <v>0</v>
      </c>
      <c r="U85" s="41">
        <v>104.1</v>
      </c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</row>
    <row r="86" spans="1:243" s="1" customFormat="1" ht="12.75" hidden="1">
      <c r="A86" s="14"/>
      <c r="B86" s="2"/>
      <c r="C86" s="2"/>
      <c r="D86" s="2"/>
      <c r="E86" s="2"/>
      <c r="F86" s="41">
        <f t="shared" si="17"/>
        <v>0</v>
      </c>
      <c r="G86" s="2"/>
      <c r="H86" s="41">
        <f t="shared" si="16"/>
        <v>0</v>
      </c>
      <c r="I86" s="41">
        <v>102.8</v>
      </c>
      <c r="J86" s="41">
        <f t="shared" si="18"/>
        <v>0</v>
      </c>
      <c r="K86" s="2"/>
      <c r="L86" s="41">
        <f t="shared" si="19"/>
        <v>0</v>
      </c>
      <c r="M86" s="41">
        <v>104.3</v>
      </c>
      <c r="N86" s="41">
        <f t="shared" si="20"/>
        <v>0</v>
      </c>
      <c r="O86" s="2"/>
      <c r="P86" s="41">
        <f t="shared" si="21"/>
        <v>0</v>
      </c>
      <c r="Q86" s="41">
        <v>104</v>
      </c>
      <c r="R86" s="41">
        <f t="shared" si="22"/>
        <v>0</v>
      </c>
      <c r="S86" s="2"/>
      <c r="T86" s="41">
        <f t="shared" si="23"/>
        <v>0</v>
      </c>
      <c r="U86" s="41">
        <v>104.1</v>
      </c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</row>
    <row r="87" spans="1:243" s="1" customFormat="1" ht="12.75" hidden="1">
      <c r="A87" s="14"/>
      <c r="B87" s="2"/>
      <c r="C87" s="2"/>
      <c r="D87" s="2"/>
      <c r="E87" s="2"/>
      <c r="F87" s="41">
        <f t="shared" si="17"/>
        <v>0</v>
      </c>
      <c r="G87" s="2"/>
      <c r="H87" s="41">
        <f t="shared" si="16"/>
        <v>0</v>
      </c>
      <c r="I87" s="41">
        <v>102.8</v>
      </c>
      <c r="J87" s="41">
        <f t="shared" si="18"/>
        <v>0</v>
      </c>
      <c r="K87" s="2"/>
      <c r="L87" s="41">
        <f t="shared" si="19"/>
        <v>0</v>
      </c>
      <c r="M87" s="41">
        <v>104.3</v>
      </c>
      <c r="N87" s="41">
        <f t="shared" si="20"/>
        <v>0</v>
      </c>
      <c r="O87" s="2"/>
      <c r="P87" s="41">
        <f t="shared" si="21"/>
        <v>0</v>
      </c>
      <c r="Q87" s="41">
        <v>104</v>
      </c>
      <c r="R87" s="41">
        <f t="shared" si="22"/>
        <v>0</v>
      </c>
      <c r="S87" s="2"/>
      <c r="T87" s="41">
        <f t="shared" si="23"/>
        <v>0</v>
      </c>
      <c r="U87" s="41">
        <v>104.1</v>
      </c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</row>
    <row r="88" spans="1:243" s="1" customFormat="1" ht="12.75" hidden="1">
      <c r="A88" s="14"/>
      <c r="B88" s="2"/>
      <c r="C88" s="2"/>
      <c r="D88" s="2"/>
      <c r="E88" s="2"/>
      <c r="F88" s="41">
        <f t="shared" si="17"/>
        <v>0</v>
      </c>
      <c r="G88" s="2"/>
      <c r="H88" s="41">
        <f t="shared" si="16"/>
        <v>0</v>
      </c>
      <c r="I88" s="41">
        <v>102.8</v>
      </c>
      <c r="J88" s="41">
        <f t="shared" si="18"/>
        <v>0</v>
      </c>
      <c r="K88" s="2"/>
      <c r="L88" s="41">
        <f t="shared" si="19"/>
        <v>0</v>
      </c>
      <c r="M88" s="41">
        <v>104.3</v>
      </c>
      <c r="N88" s="41">
        <f t="shared" si="20"/>
        <v>0</v>
      </c>
      <c r="O88" s="2"/>
      <c r="P88" s="41">
        <f t="shared" si="21"/>
        <v>0</v>
      </c>
      <c r="Q88" s="41">
        <v>104</v>
      </c>
      <c r="R88" s="41">
        <f t="shared" si="22"/>
        <v>0</v>
      </c>
      <c r="S88" s="2"/>
      <c r="T88" s="41">
        <f t="shared" si="23"/>
        <v>0</v>
      </c>
      <c r="U88" s="41">
        <v>104.1</v>
      </c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</row>
    <row r="89" spans="1:243" s="1" customFormat="1" ht="12.75" hidden="1">
      <c r="A89" s="14"/>
      <c r="B89" s="2"/>
      <c r="C89" s="2"/>
      <c r="D89" s="2"/>
      <c r="E89" s="2"/>
      <c r="F89" s="41">
        <f t="shared" si="17"/>
        <v>0</v>
      </c>
      <c r="G89" s="2"/>
      <c r="H89" s="41">
        <f t="shared" si="16"/>
        <v>0</v>
      </c>
      <c r="I89" s="41">
        <v>102.8</v>
      </c>
      <c r="J89" s="41">
        <f t="shared" si="18"/>
        <v>0</v>
      </c>
      <c r="K89" s="2"/>
      <c r="L89" s="41">
        <f t="shared" si="19"/>
        <v>0</v>
      </c>
      <c r="M89" s="41">
        <v>104.3</v>
      </c>
      <c r="N89" s="41">
        <f t="shared" si="20"/>
        <v>0</v>
      </c>
      <c r="O89" s="2"/>
      <c r="P89" s="41">
        <f t="shared" si="21"/>
        <v>0</v>
      </c>
      <c r="Q89" s="41">
        <v>104</v>
      </c>
      <c r="R89" s="41">
        <f t="shared" si="22"/>
        <v>0</v>
      </c>
      <c r="S89" s="2"/>
      <c r="T89" s="41">
        <f t="shared" si="23"/>
        <v>0</v>
      </c>
      <c r="U89" s="41">
        <v>104.1</v>
      </c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</row>
    <row r="90" spans="1:243" s="1" customFormat="1" ht="12.75" hidden="1">
      <c r="A90" s="14"/>
      <c r="B90" s="2"/>
      <c r="C90" s="2"/>
      <c r="D90" s="2"/>
      <c r="E90" s="2"/>
      <c r="F90" s="41">
        <f t="shared" si="17"/>
        <v>0</v>
      </c>
      <c r="G90" s="2"/>
      <c r="H90" s="41">
        <f t="shared" si="16"/>
        <v>0</v>
      </c>
      <c r="I90" s="41">
        <v>102.8</v>
      </c>
      <c r="J90" s="41">
        <f t="shared" si="18"/>
        <v>0</v>
      </c>
      <c r="K90" s="2"/>
      <c r="L90" s="41">
        <f t="shared" si="19"/>
        <v>0</v>
      </c>
      <c r="M90" s="41">
        <v>104.3</v>
      </c>
      <c r="N90" s="41">
        <f t="shared" si="20"/>
        <v>0</v>
      </c>
      <c r="O90" s="2"/>
      <c r="P90" s="41">
        <f t="shared" si="21"/>
        <v>0</v>
      </c>
      <c r="Q90" s="41">
        <v>104</v>
      </c>
      <c r="R90" s="41">
        <f t="shared" si="22"/>
        <v>0</v>
      </c>
      <c r="S90" s="2"/>
      <c r="T90" s="41">
        <f t="shared" si="23"/>
        <v>0</v>
      </c>
      <c r="U90" s="41">
        <v>104.1</v>
      </c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</row>
    <row r="91" spans="1:243" s="1" customFormat="1" ht="12.75" hidden="1">
      <c r="A91" s="14"/>
      <c r="B91" s="2"/>
      <c r="C91" s="2"/>
      <c r="D91" s="2"/>
      <c r="E91" s="2"/>
      <c r="F91" s="41">
        <f t="shared" si="17"/>
        <v>0</v>
      </c>
      <c r="G91" s="2"/>
      <c r="H91" s="41">
        <f t="shared" si="16"/>
        <v>0</v>
      </c>
      <c r="I91" s="41">
        <v>102.8</v>
      </c>
      <c r="J91" s="41">
        <f t="shared" si="18"/>
        <v>0</v>
      </c>
      <c r="K91" s="2"/>
      <c r="L91" s="41">
        <f t="shared" si="19"/>
        <v>0</v>
      </c>
      <c r="M91" s="41">
        <v>104.3</v>
      </c>
      <c r="N91" s="41">
        <f t="shared" si="20"/>
        <v>0</v>
      </c>
      <c r="O91" s="2"/>
      <c r="P91" s="41">
        <f t="shared" si="21"/>
        <v>0</v>
      </c>
      <c r="Q91" s="41">
        <v>104</v>
      </c>
      <c r="R91" s="41">
        <f t="shared" si="22"/>
        <v>0</v>
      </c>
      <c r="S91" s="2"/>
      <c r="T91" s="41">
        <f t="shared" si="23"/>
        <v>0</v>
      </c>
      <c r="U91" s="41">
        <v>104.1</v>
      </c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</row>
    <row r="92" spans="1:243" s="1" customFormat="1" ht="19.5">
      <c r="A92" s="90" t="s">
        <v>21</v>
      </c>
      <c r="B92" s="86">
        <f>SUM(B94+B95)</f>
        <v>0</v>
      </c>
      <c r="C92" s="86"/>
      <c r="D92" s="86">
        <f>SUM(D94+D95)</f>
        <v>0</v>
      </c>
      <c r="E92" s="86"/>
      <c r="F92" s="86">
        <f>SUM(F94+F95)</f>
        <v>0</v>
      </c>
      <c r="G92" s="86" t="e">
        <f>SUM(H92/D92*100)</f>
        <v>#DIV/0!</v>
      </c>
      <c r="H92" s="86">
        <f>SUM(H94+H95)</f>
        <v>0</v>
      </c>
      <c r="I92" s="86" t="e">
        <f>SUM(F92/H92*100)</f>
        <v>#DIV/0!</v>
      </c>
      <c r="J92" s="86">
        <f>SUM(J94+J95)</f>
        <v>0</v>
      </c>
      <c r="K92" s="86" t="e">
        <f>SUM(L92/F92*100)</f>
        <v>#DIV/0!</v>
      </c>
      <c r="L92" s="86">
        <f>SUM(L94+L95)</f>
        <v>0</v>
      </c>
      <c r="M92" s="86" t="e">
        <f>SUM(J92/L92*100)</f>
        <v>#DIV/0!</v>
      </c>
      <c r="N92" s="86">
        <f>SUM(N94+N95)</f>
        <v>0</v>
      </c>
      <c r="O92" s="86" t="e">
        <f>SUM(P92/J92*100)</f>
        <v>#DIV/0!</v>
      </c>
      <c r="P92" s="86">
        <f>SUM(P94+P95)</f>
        <v>0</v>
      </c>
      <c r="Q92" s="86" t="e">
        <f>SUM(N92/P92*100)</f>
        <v>#DIV/0!</v>
      </c>
      <c r="R92" s="86">
        <f>SUM(R94+R95)</f>
        <v>0</v>
      </c>
      <c r="S92" s="86" t="e">
        <f>SUM(T92/N92*100)</f>
        <v>#DIV/0!</v>
      </c>
      <c r="T92" s="86">
        <f>SUM(T94+T95)</f>
        <v>0</v>
      </c>
      <c r="U92" s="86" t="e">
        <f>SUM(R92/T92*100)</f>
        <v>#DIV/0!</v>
      </c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</row>
    <row r="93" spans="1:243" s="1" customFormat="1" ht="15.75">
      <c r="A93" s="70" t="s">
        <v>2</v>
      </c>
      <c r="B93" s="2"/>
      <c r="C93" s="2"/>
      <c r="D93" s="2"/>
      <c r="E93" s="2"/>
      <c r="F93" s="41">
        <f t="shared" si="17"/>
        <v>0</v>
      </c>
      <c r="G93" s="2"/>
      <c r="H93" s="41">
        <f t="shared" si="16"/>
        <v>0</v>
      </c>
      <c r="I93" s="41"/>
      <c r="J93" s="41">
        <f>SUM(L93*M93/100)</f>
        <v>0</v>
      </c>
      <c r="K93" s="2"/>
      <c r="L93" s="41">
        <f>SUM(F93*K93/100)</f>
        <v>0</v>
      </c>
      <c r="M93" s="41"/>
      <c r="N93" s="41">
        <f>SUM(P93*Q93/100)</f>
        <v>0</v>
      </c>
      <c r="O93" s="2"/>
      <c r="P93" s="41">
        <f>SUM(J93*O93/100)</f>
        <v>0</v>
      </c>
      <c r="Q93" s="41"/>
      <c r="R93" s="41">
        <f>SUM(T93*U93/100)</f>
        <v>0</v>
      </c>
      <c r="S93" s="2"/>
      <c r="T93" s="41">
        <f>SUM(N93*S93/100)</f>
        <v>0</v>
      </c>
      <c r="U93" s="41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</row>
    <row r="94" spans="1:243" s="1" customFormat="1" ht="15.75">
      <c r="A94" s="76" t="s">
        <v>4</v>
      </c>
      <c r="B94" s="15"/>
      <c r="C94" s="15"/>
      <c r="D94" s="15"/>
      <c r="E94" s="15"/>
      <c r="F94" s="15">
        <f t="shared" si="17"/>
        <v>0</v>
      </c>
      <c r="G94" s="15"/>
      <c r="H94" s="15">
        <f t="shared" si="16"/>
        <v>0</v>
      </c>
      <c r="I94" s="15"/>
      <c r="J94" s="15">
        <f>SUM(L94*M94/100)</f>
        <v>0</v>
      </c>
      <c r="K94" s="15"/>
      <c r="L94" s="15">
        <f>SUM(F94*K94/100)</f>
        <v>0</v>
      </c>
      <c r="M94" s="15"/>
      <c r="N94" s="15">
        <f>SUM(P94*Q94/100)</f>
        <v>0</v>
      </c>
      <c r="O94" s="15"/>
      <c r="P94" s="15">
        <f>SUM(J94*O94/100)</f>
        <v>0</v>
      </c>
      <c r="Q94" s="15"/>
      <c r="R94" s="15">
        <f>SUM(T94*U94/100)</f>
        <v>0</v>
      </c>
      <c r="S94" s="15"/>
      <c r="T94" s="15">
        <f>SUM(N94*S94/100)</f>
        <v>0</v>
      </c>
      <c r="U94" s="15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</row>
    <row r="95" spans="1:243" s="1" customFormat="1" ht="15.75">
      <c r="A95" s="69" t="s">
        <v>3</v>
      </c>
      <c r="B95" s="12">
        <f>SUM(B97:B100)</f>
        <v>0</v>
      </c>
      <c r="C95" s="12"/>
      <c r="D95" s="12">
        <f>SUM(D97:D100)</f>
        <v>0</v>
      </c>
      <c r="E95" s="12"/>
      <c r="F95" s="74">
        <f>SUM(F97:F100)</f>
        <v>0</v>
      </c>
      <c r="G95" s="12" t="e">
        <f>SUM(H95/D95*100)</f>
        <v>#DIV/0!</v>
      </c>
      <c r="H95" s="12">
        <f>SUM(H97:H100)</f>
        <v>0</v>
      </c>
      <c r="I95" s="12" t="e">
        <f>SUM(F95/H95*100)</f>
        <v>#DIV/0!</v>
      </c>
      <c r="J95" s="12">
        <f>SUM(J96:J100)</f>
        <v>0</v>
      </c>
      <c r="K95" s="12" t="e">
        <f>SUM(L95/F95*100)</f>
        <v>#DIV/0!</v>
      </c>
      <c r="L95" s="12">
        <f>SUM(L97:L100)</f>
        <v>0</v>
      </c>
      <c r="M95" s="12" t="e">
        <f>SUM(J95/L95*100)</f>
        <v>#DIV/0!</v>
      </c>
      <c r="N95" s="12">
        <f>SUM(N97:N100)</f>
        <v>0</v>
      </c>
      <c r="O95" s="12" t="e">
        <f>SUM(P95/J95*100)</f>
        <v>#DIV/0!</v>
      </c>
      <c r="P95" s="12">
        <f>SUM(P97:P100)</f>
        <v>0</v>
      </c>
      <c r="Q95" s="12" t="e">
        <f>SUM(N95/P95*100)</f>
        <v>#DIV/0!</v>
      </c>
      <c r="R95" s="12">
        <f>SUM(R97:R100)</f>
        <v>0</v>
      </c>
      <c r="S95" s="12" t="e">
        <f>SUM(T95/N95*100)</f>
        <v>#DIV/0!</v>
      </c>
      <c r="T95" s="12">
        <f>SUM(T97:T100)</f>
        <v>0</v>
      </c>
      <c r="U95" s="12" t="e">
        <f>SUM(R95/T95*100)</f>
        <v>#DIV/0!</v>
      </c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</row>
    <row r="96" spans="1:243" s="1" customFormat="1" ht="15.75">
      <c r="A96" s="70" t="s">
        <v>12</v>
      </c>
      <c r="B96" s="78"/>
      <c r="C96" s="78"/>
      <c r="D96" s="78"/>
      <c r="E96" s="78"/>
      <c r="F96" s="79"/>
      <c r="G96" s="78"/>
      <c r="H96" s="79"/>
      <c r="I96" s="79"/>
      <c r="J96" s="79"/>
      <c r="K96" s="78"/>
      <c r="L96" s="79"/>
      <c r="M96" s="79"/>
      <c r="N96" s="79"/>
      <c r="O96" s="78"/>
      <c r="P96" s="79"/>
      <c r="Q96" s="79"/>
      <c r="R96" s="79"/>
      <c r="S96" s="78"/>
      <c r="T96" s="79"/>
      <c r="U96" s="79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</row>
    <row r="97" spans="1:243" s="1" customFormat="1" ht="12.75">
      <c r="A97" s="14"/>
      <c r="B97" s="2"/>
      <c r="C97" s="2"/>
      <c r="D97" s="2"/>
      <c r="E97" s="2"/>
      <c r="F97" s="41">
        <f t="shared" si="17"/>
        <v>0</v>
      </c>
      <c r="G97" s="2"/>
      <c r="H97" s="41">
        <f t="shared" si="16"/>
        <v>0</v>
      </c>
      <c r="I97" s="41">
        <v>102.8</v>
      </c>
      <c r="J97" s="41">
        <f>SUM(L97*M97/100)</f>
        <v>0</v>
      </c>
      <c r="K97" s="2">
        <v>101</v>
      </c>
      <c r="L97" s="41">
        <f>SUM(F97*K97/100)</f>
        <v>0</v>
      </c>
      <c r="M97" s="41">
        <v>104.3</v>
      </c>
      <c r="N97" s="41">
        <f>SUM(P97*Q97/100)</f>
        <v>0</v>
      </c>
      <c r="O97" s="2">
        <v>101</v>
      </c>
      <c r="P97" s="41">
        <f>SUM(J97*O97/100)</f>
        <v>0</v>
      </c>
      <c r="Q97" s="41">
        <v>104</v>
      </c>
      <c r="R97" s="41">
        <f>SUM(T97*U97/100)</f>
        <v>0</v>
      </c>
      <c r="S97" s="2">
        <v>101</v>
      </c>
      <c r="T97" s="41">
        <f>SUM(N97*S97/100)</f>
        <v>0</v>
      </c>
      <c r="U97" s="41">
        <v>104.1</v>
      </c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</row>
    <row r="98" spans="1:243" s="1" customFormat="1" ht="12.75" hidden="1">
      <c r="A98" s="14"/>
      <c r="B98" s="2"/>
      <c r="C98" s="2"/>
      <c r="D98" s="2"/>
      <c r="E98" s="2"/>
      <c r="F98" s="41">
        <f t="shared" si="17"/>
        <v>0</v>
      </c>
      <c r="G98" s="2"/>
      <c r="H98" s="41">
        <f t="shared" si="16"/>
        <v>0</v>
      </c>
      <c r="I98" s="41">
        <v>102.8</v>
      </c>
      <c r="J98" s="41">
        <f>SUM(L98*M98/100)</f>
        <v>0</v>
      </c>
      <c r="K98" s="2"/>
      <c r="L98" s="41">
        <f>SUM(F98*K98/100)</f>
        <v>0</v>
      </c>
      <c r="M98" s="41">
        <v>104.3</v>
      </c>
      <c r="N98" s="41">
        <f>SUM(P98*Q98/100)</f>
        <v>0</v>
      </c>
      <c r="O98" s="2"/>
      <c r="P98" s="41">
        <f>SUM(J98*O98/100)</f>
        <v>0</v>
      </c>
      <c r="Q98" s="41">
        <v>104</v>
      </c>
      <c r="R98" s="41">
        <f>SUM(T98*U98/100)</f>
        <v>0</v>
      </c>
      <c r="S98" s="2"/>
      <c r="T98" s="41">
        <f>SUM(N98*S98/100)</f>
        <v>0</v>
      </c>
      <c r="U98" s="41">
        <v>104.1</v>
      </c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</row>
    <row r="99" spans="1:243" s="1" customFormat="1" ht="12.75" hidden="1">
      <c r="A99" s="14"/>
      <c r="B99" s="2"/>
      <c r="C99" s="2"/>
      <c r="D99" s="2"/>
      <c r="E99" s="2"/>
      <c r="F99" s="41">
        <f t="shared" si="17"/>
        <v>0</v>
      </c>
      <c r="G99" s="2"/>
      <c r="H99" s="41">
        <f t="shared" si="16"/>
        <v>0</v>
      </c>
      <c r="I99" s="41">
        <v>102.8</v>
      </c>
      <c r="J99" s="41">
        <f>SUM(L99*M99/100)</f>
        <v>0</v>
      </c>
      <c r="K99" s="2"/>
      <c r="L99" s="41">
        <f>SUM(F99*K99/100)</f>
        <v>0</v>
      </c>
      <c r="M99" s="41">
        <v>104.3</v>
      </c>
      <c r="N99" s="41">
        <f>SUM(P99*Q99/100)</f>
        <v>0</v>
      </c>
      <c r="O99" s="2"/>
      <c r="P99" s="41">
        <f>SUM(J99*O99/100)</f>
        <v>0</v>
      </c>
      <c r="Q99" s="41">
        <v>104</v>
      </c>
      <c r="R99" s="41">
        <f>SUM(T99*U99/100)</f>
        <v>0</v>
      </c>
      <c r="S99" s="2"/>
      <c r="T99" s="41">
        <f>SUM(N99*S99/100)</f>
        <v>0</v>
      </c>
      <c r="U99" s="41">
        <v>104.1</v>
      </c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</row>
    <row r="100" spans="1:243" s="1" customFormat="1" ht="12.75" hidden="1">
      <c r="A100" s="14"/>
      <c r="B100" s="2"/>
      <c r="C100" s="2"/>
      <c r="D100" s="2"/>
      <c r="E100" s="2"/>
      <c r="F100" s="41">
        <f t="shared" si="17"/>
        <v>0</v>
      </c>
      <c r="G100" s="2"/>
      <c r="H100" s="41">
        <f t="shared" si="16"/>
        <v>0</v>
      </c>
      <c r="I100" s="41">
        <v>102.8</v>
      </c>
      <c r="J100" s="41">
        <f>SUM(L100*M100/100)</f>
        <v>0</v>
      </c>
      <c r="K100" s="2"/>
      <c r="L100" s="41">
        <f>SUM(F100*K100/100)</f>
        <v>0</v>
      </c>
      <c r="M100" s="41">
        <v>104.3</v>
      </c>
      <c r="N100" s="41">
        <f>SUM(P100*Q100/100)</f>
        <v>0</v>
      </c>
      <c r="O100" s="2"/>
      <c r="P100" s="41">
        <f>SUM(J100*O100/100)</f>
        <v>0</v>
      </c>
      <c r="Q100" s="41">
        <v>104</v>
      </c>
      <c r="R100" s="41">
        <f>SUM(T100*U100/100)</f>
        <v>0</v>
      </c>
      <c r="S100" s="2"/>
      <c r="T100" s="41">
        <f>SUM(N100*S100/100)</f>
        <v>0</v>
      </c>
      <c r="U100" s="41">
        <v>104.1</v>
      </c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</row>
    <row r="101" spans="1:243" s="1" customFormat="1" ht="26.25" customHeight="1" hidden="1">
      <c r="A101" s="90" t="s">
        <v>22</v>
      </c>
      <c r="B101" s="86">
        <f>SUM(B103+B104)</f>
        <v>0</v>
      </c>
      <c r="C101" s="86"/>
      <c r="D101" s="86">
        <f>SUM(D103+D104)</f>
        <v>0</v>
      </c>
      <c r="E101" s="86"/>
      <c r="F101" s="86">
        <f>SUM(F103+F104)</f>
        <v>0</v>
      </c>
      <c r="G101" s="86" t="e">
        <f>SUM(H101/D101*100)</f>
        <v>#DIV/0!</v>
      </c>
      <c r="H101" s="86">
        <f>SUM(H103+H104)</f>
        <v>0</v>
      </c>
      <c r="I101" s="86" t="e">
        <f>SUM(F101/H101*100)</f>
        <v>#DIV/0!</v>
      </c>
      <c r="J101" s="86">
        <f>SUM(J103+J104)</f>
        <v>0</v>
      </c>
      <c r="K101" s="86" t="e">
        <f>SUM(L101/F101*100)</f>
        <v>#DIV/0!</v>
      </c>
      <c r="L101" s="86">
        <f>SUM(L103+L104)</f>
        <v>0</v>
      </c>
      <c r="M101" s="86" t="e">
        <f>SUM(J101/L101*100)</f>
        <v>#DIV/0!</v>
      </c>
      <c r="N101" s="86">
        <f>SUM(N103+N104)</f>
        <v>0</v>
      </c>
      <c r="O101" s="86" t="e">
        <f>SUM(P101/J101*100)</f>
        <v>#DIV/0!</v>
      </c>
      <c r="P101" s="86">
        <f>SUM(P103+P104)</f>
        <v>0</v>
      </c>
      <c r="Q101" s="86" t="e">
        <f>SUM(N101/P101*100)</f>
        <v>#DIV/0!</v>
      </c>
      <c r="R101" s="86">
        <f>SUM(R103+R104)</f>
        <v>0</v>
      </c>
      <c r="S101" s="86" t="e">
        <f>SUM(T101/N101*100)</f>
        <v>#DIV/0!</v>
      </c>
      <c r="T101" s="86">
        <f>SUM(T103+T104)</f>
        <v>0</v>
      </c>
      <c r="U101" s="86" t="e">
        <f>SUM(R101/T101*100)</f>
        <v>#DIV/0!</v>
      </c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</row>
    <row r="102" spans="1:243" s="1" customFormat="1" ht="15.75" hidden="1">
      <c r="A102" s="70" t="s">
        <v>2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</row>
    <row r="103" spans="1:243" s="1" customFormat="1" ht="15.75" hidden="1">
      <c r="A103" s="76" t="s">
        <v>4</v>
      </c>
      <c r="B103" s="15"/>
      <c r="C103" s="15"/>
      <c r="D103" s="15"/>
      <c r="E103" s="15"/>
      <c r="F103" s="15">
        <f>SUM(H103*I103/100)</f>
        <v>0</v>
      </c>
      <c r="G103" s="15"/>
      <c r="H103" s="15">
        <f>SUM(D103*G103/100)</f>
        <v>0</v>
      </c>
      <c r="I103" s="15"/>
      <c r="J103" s="15">
        <f>SUM(L103*M103/100)</f>
        <v>0</v>
      </c>
      <c r="K103" s="15"/>
      <c r="L103" s="15">
        <f>SUM(F103*K103/100)</f>
        <v>0</v>
      </c>
      <c r="M103" s="15"/>
      <c r="N103" s="15">
        <f>SUM(P103*Q103/100)</f>
        <v>0</v>
      </c>
      <c r="O103" s="15"/>
      <c r="P103" s="15">
        <f>SUM(J103*O103/100)</f>
        <v>0</v>
      </c>
      <c r="Q103" s="15"/>
      <c r="R103" s="15">
        <f>SUM(T103*U103/100)</f>
        <v>0</v>
      </c>
      <c r="S103" s="15"/>
      <c r="T103" s="15">
        <f>SUM(N103*S103/100)</f>
        <v>0</v>
      </c>
      <c r="U103" s="15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</row>
    <row r="104" spans="1:243" s="1" customFormat="1" ht="15.75" hidden="1">
      <c r="A104" s="69" t="s">
        <v>3</v>
      </c>
      <c r="B104" s="12">
        <f>SUM(B106:B107)</f>
        <v>0</v>
      </c>
      <c r="C104" s="12"/>
      <c r="D104" s="12">
        <f>SUM(D106:D107)</f>
        <v>0</v>
      </c>
      <c r="E104" s="12"/>
      <c r="F104" s="74">
        <f>SUM(F106:F107)</f>
        <v>0</v>
      </c>
      <c r="G104" s="12" t="e">
        <f>SUM(H104/D104*100)</f>
        <v>#DIV/0!</v>
      </c>
      <c r="H104" s="12">
        <f>SUM(H106:H107)</f>
        <v>0</v>
      </c>
      <c r="I104" s="12" t="e">
        <f>SUM(F104/H104*100)</f>
        <v>#DIV/0!</v>
      </c>
      <c r="J104" s="12">
        <f>SUM(J106:J107)</f>
        <v>0</v>
      </c>
      <c r="K104" s="12" t="e">
        <f>SUM(L104/F104*100)</f>
        <v>#DIV/0!</v>
      </c>
      <c r="L104" s="12">
        <f>SUM(L106:L107)</f>
        <v>0</v>
      </c>
      <c r="M104" s="12" t="e">
        <f>SUM(J104/L104*100)</f>
        <v>#DIV/0!</v>
      </c>
      <c r="N104" s="12">
        <f>SUM(N106:N107)</f>
        <v>0</v>
      </c>
      <c r="O104" s="12" t="e">
        <f>SUM(P104/J104*100)</f>
        <v>#DIV/0!</v>
      </c>
      <c r="P104" s="12">
        <f>SUM(P106:P107)</f>
        <v>0</v>
      </c>
      <c r="Q104" s="12" t="e">
        <f>SUM(N104/P104*100)</f>
        <v>#DIV/0!</v>
      </c>
      <c r="R104" s="12">
        <f>SUM(R106:R107)</f>
        <v>0</v>
      </c>
      <c r="S104" s="12" t="e">
        <f>SUM(T104/N104*100)</f>
        <v>#DIV/0!</v>
      </c>
      <c r="T104" s="12">
        <f>SUM(T106:T107)</f>
        <v>0</v>
      </c>
      <c r="U104" s="12" t="e">
        <f>SUM(R104/T104*100)</f>
        <v>#DIV/0!</v>
      </c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</row>
    <row r="105" spans="1:243" s="1" customFormat="1" ht="15.75" hidden="1">
      <c r="A105" s="70" t="s">
        <v>12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</row>
    <row r="106" spans="1:243" s="1" customFormat="1" ht="12.75" hidden="1">
      <c r="A106" s="14"/>
      <c r="B106" s="2"/>
      <c r="C106" s="2"/>
      <c r="D106" s="2"/>
      <c r="E106" s="2"/>
      <c r="F106" s="41">
        <f t="shared" si="17"/>
        <v>0</v>
      </c>
      <c r="G106" s="2"/>
      <c r="H106" s="41">
        <f t="shared" si="16"/>
        <v>0</v>
      </c>
      <c r="I106" s="41">
        <v>102.8</v>
      </c>
      <c r="J106" s="41">
        <f>SUM(L106*M106/100)</f>
        <v>0</v>
      </c>
      <c r="K106" s="2"/>
      <c r="L106" s="41">
        <f>SUM(F106*K106/100)</f>
        <v>0</v>
      </c>
      <c r="M106" s="41">
        <v>104.3</v>
      </c>
      <c r="N106" s="41">
        <f>SUM(P106*Q106/100)</f>
        <v>0</v>
      </c>
      <c r="O106" s="2"/>
      <c r="P106" s="41">
        <f>SUM(J106*O106/100)</f>
        <v>0</v>
      </c>
      <c r="Q106" s="41">
        <v>104</v>
      </c>
      <c r="R106" s="41">
        <f>SUM(T106*U106/100)</f>
        <v>0</v>
      </c>
      <c r="S106" s="2"/>
      <c r="T106" s="41">
        <f>SUM(N106*S106/100)</f>
        <v>0</v>
      </c>
      <c r="U106" s="41">
        <v>104.1</v>
      </c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</row>
    <row r="107" spans="1:243" s="1" customFormat="1" ht="12.75" hidden="1">
      <c r="A107" s="14"/>
      <c r="B107" s="2"/>
      <c r="C107" s="2"/>
      <c r="D107" s="2"/>
      <c r="E107" s="2"/>
      <c r="F107" s="41">
        <f t="shared" si="17"/>
        <v>0</v>
      </c>
      <c r="G107" s="2"/>
      <c r="H107" s="41">
        <f t="shared" si="16"/>
        <v>0</v>
      </c>
      <c r="I107" s="41">
        <v>102.8</v>
      </c>
      <c r="J107" s="41">
        <f>SUM(L107*M107/100)</f>
        <v>0</v>
      </c>
      <c r="K107" s="2"/>
      <c r="L107" s="41">
        <f>SUM(F107*K107/100)</f>
        <v>0</v>
      </c>
      <c r="M107" s="41">
        <v>104.3</v>
      </c>
      <c r="N107" s="41">
        <f>SUM(P107*Q107/100)</f>
        <v>0</v>
      </c>
      <c r="O107" s="2"/>
      <c r="P107" s="41">
        <f>SUM(J107*O107/100)</f>
        <v>0</v>
      </c>
      <c r="Q107" s="41">
        <v>104</v>
      </c>
      <c r="R107" s="41">
        <f>SUM(T107*U107/100)</f>
        <v>0</v>
      </c>
      <c r="S107" s="2"/>
      <c r="T107" s="41">
        <f>SUM(N107*S107/100)</f>
        <v>0</v>
      </c>
      <c r="U107" s="41">
        <v>104.1</v>
      </c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</row>
    <row r="108" spans="1:243" s="1" customFormat="1" ht="51.75" customHeight="1" hidden="1">
      <c r="A108" s="86" t="s">
        <v>789</v>
      </c>
      <c r="B108" s="86">
        <f>SUM(B110+B111)</f>
        <v>0</v>
      </c>
      <c r="C108" s="86"/>
      <c r="D108" s="86">
        <f>SUM(D110+D111)</f>
        <v>0</v>
      </c>
      <c r="E108" s="86"/>
      <c r="F108" s="86">
        <f>SUM(F110+F111)</f>
        <v>0</v>
      </c>
      <c r="G108" s="86" t="e">
        <f>SUM(H108/D108*100)</f>
        <v>#DIV/0!</v>
      </c>
      <c r="H108" s="86">
        <f>SUM(H110+H111)</f>
        <v>0</v>
      </c>
      <c r="I108" s="86" t="e">
        <f>SUM(F108/H108*100)</f>
        <v>#DIV/0!</v>
      </c>
      <c r="J108" s="86">
        <f>SUM(J110+J111)</f>
        <v>0</v>
      </c>
      <c r="K108" s="86" t="e">
        <f>SUM(L108/F108*100)</f>
        <v>#DIV/0!</v>
      </c>
      <c r="L108" s="86">
        <f>SUM(L110+L111)</f>
        <v>0</v>
      </c>
      <c r="M108" s="86" t="e">
        <f>SUM(J108/L108*100)</f>
        <v>#DIV/0!</v>
      </c>
      <c r="N108" s="86">
        <f>SUM(N110+N111)</f>
        <v>0</v>
      </c>
      <c r="O108" s="86" t="e">
        <f>SUM(P108/J108*100)</f>
        <v>#DIV/0!</v>
      </c>
      <c r="P108" s="86">
        <f>SUM(P110+P111)</f>
        <v>0</v>
      </c>
      <c r="Q108" s="86" t="e">
        <f>SUM(N108/P108*100)</f>
        <v>#DIV/0!</v>
      </c>
      <c r="R108" s="86">
        <f>SUM(R110+R111)</f>
        <v>0</v>
      </c>
      <c r="S108" s="86" t="e">
        <f>SUM(T108/N108*100)</f>
        <v>#DIV/0!</v>
      </c>
      <c r="T108" s="86">
        <f>SUM(T110+T111)</f>
        <v>0</v>
      </c>
      <c r="U108" s="86" t="e">
        <f>SUM(R108/T108*100)</f>
        <v>#DIV/0!</v>
      </c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</row>
    <row r="109" spans="1:243" s="3" customFormat="1" ht="15.75" hidden="1">
      <c r="A109" s="70" t="s">
        <v>2</v>
      </c>
      <c r="B109" s="20"/>
      <c r="C109" s="20"/>
      <c r="D109" s="20"/>
      <c r="E109" s="20"/>
      <c r="F109" s="20"/>
      <c r="G109" s="20"/>
      <c r="H109" s="49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</row>
    <row r="110" spans="1:243" s="3" customFormat="1" ht="15.75" hidden="1">
      <c r="A110" s="76" t="s">
        <v>4</v>
      </c>
      <c r="B110" s="21"/>
      <c r="C110" s="21"/>
      <c r="D110" s="21"/>
      <c r="E110" s="21"/>
      <c r="F110" s="42">
        <f>SUM(H110*I110/100)</f>
        <v>0</v>
      </c>
      <c r="G110" s="21"/>
      <c r="H110" s="48">
        <f>SUM(D110*G110/100)</f>
        <v>0</v>
      </c>
      <c r="I110" s="21"/>
      <c r="J110" s="42">
        <f>SUM(L110*M110/100)</f>
        <v>0</v>
      </c>
      <c r="K110" s="21"/>
      <c r="L110" s="42">
        <f>SUM(F110*K110/100)</f>
        <v>0</v>
      </c>
      <c r="M110" s="21"/>
      <c r="N110" s="42">
        <f>SUM(P110*Q110/100)</f>
        <v>0</v>
      </c>
      <c r="O110" s="21"/>
      <c r="P110" s="42">
        <f>SUM(J110*O110/100)</f>
        <v>0</v>
      </c>
      <c r="Q110" s="21"/>
      <c r="R110" s="42">
        <f>SUM(T110*U110/100)</f>
        <v>0</v>
      </c>
      <c r="S110" s="21"/>
      <c r="T110" s="42">
        <f>SUM(N110*S110/100)</f>
        <v>0</v>
      </c>
      <c r="U110" s="21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</row>
    <row r="111" spans="1:243" s="3" customFormat="1" ht="15.75" hidden="1">
      <c r="A111" s="69" t="s">
        <v>3</v>
      </c>
      <c r="B111" s="29">
        <f>SUM(B113:B121)</f>
        <v>0</v>
      </c>
      <c r="C111" s="29"/>
      <c r="D111" s="29">
        <f>SUM(D113:D121)</f>
        <v>0</v>
      </c>
      <c r="E111" s="29"/>
      <c r="F111" s="29">
        <f>SUM(F113:F121)</f>
        <v>0</v>
      </c>
      <c r="G111" s="29" t="e">
        <f>SUM(H111/D111*100)</f>
        <v>#DIV/0!</v>
      </c>
      <c r="H111" s="29">
        <f>SUM(H113:H121)</f>
        <v>0</v>
      </c>
      <c r="I111" s="29" t="e">
        <f>SUM(F111/H111*100)</f>
        <v>#DIV/0!</v>
      </c>
      <c r="J111" s="29">
        <f>SUM(J113:J121)</f>
        <v>0</v>
      </c>
      <c r="K111" s="29" t="e">
        <f>SUM(L111/F111*100)</f>
        <v>#DIV/0!</v>
      </c>
      <c r="L111" s="29">
        <f>SUM(L113:L121)</f>
        <v>0</v>
      </c>
      <c r="M111" s="29" t="e">
        <f>SUM(J111/L111*100)</f>
        <v>#DIV/0!</v>
      </c>
      <c r="N111" s="29">
        <f>SUM(N113:N121)</f>
        <v>0</v>
      </c>
      <c r="O111" s="29" t="e">
        <f>SUM(P111/J111*100)</f>
        <v>#DIV/0!</v>
      </c>
      <c r="P111" s="29">
        <f>SUM(P113:P121)</f>
        <v>0</v>
      </c>
      <c r="Q111" s="29" t="e">
        <f>SUM(N111/P111*100)</f>
        <v>#DIV/0!</v>
      </c>
      <c r="R111" s="29">
        <f>SUM(R113:R121)</f>
        <v>0</v>
      </c>
      <c r="S111" s="29" t="e">
        <f>SUM(T111/N111*100)</f>
        <v>#DIV/0!</v>
      </c>
      <c r="T111" s="29">
        <f>SUM(T113:T121)</f>
        <v>0</v>
      </c>
      <c r="U111" s="29" t="e">
        <f>SUM(R111/T111*100)</f>
        <v>#DIV/0!</v>
      </c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</row>
    <row r="112" spans="1:243" s="3" customFormat="1" ht="15.75" hidden="1">
      <c r="A112" s="70" t="s">
        <v>12</v>
      </c>
      <c r="B112" s="25"/>
      <c r="C112" s="25"/>
      <c r="D112" s="25"/>
      <c r="E112" s="25"/>
      <c r="F112" s="25"/>
      <c r="G112" s="25"/>
      <c r="H112" s="53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</row>
    <row r="113" spans="1:243" s="3" customFormat="1" ht="12.75" hidden="1">
      <c r="A113" s="14"/>
      <c r="B113" s="2"/>
      <c r="C113" s="2"/>
      <c r="D113" s="2"/>
      <c r="E113" s="2"/>
      <c r="F113" s="41">
        <f aca="true" t="shared" si="26" ref="F113:F130">SUM(H113*I113/100)</f>
        <v>0</v>
      </c>
      <c r="G113" s="2"/>
      <c r="H113" s="41">
        <f aca="true" t="shared" si="27" ref="H113:H130">SUM(D113*G113/100)</f>
        <v>0</v>
      </c>
      <c r="I113" s="41">
        <v>103.5</v>
      </c>
      <c r="J113" s="41">
        <f aca="true" t="shared" si="28" ref="J113:J121">SUM(L113*M113/100)</f>
        <v>0</v>
      </c>
      <c r="K113" s="2"/>
      <c r="L113" s="41">
        <f aca="true" t="shared" si="29" ref="L113:L121">SUM(F113*K113/100)</f>
        <v>0</v>
      </c>
      <c r="M113" s="41">
        <v>103.9</v>
      </c>
      <c r="N113" s="41">
        <f aca="true" t="shared" si="30" ref="N113:N121">SUM(P113*Q113/100)</f>
        <v>0</v>
      </c>
      <c r="O113" s="2"/>
      <c r="P113" s="41">
        <f aca="true" t="shared" si="31" ref="P113:P121">SUM(J113*O113/100)</f>
        <v>0</v>
      </c>
      <c r="Q113" s="41">
        <v>104.1</v>
      </c>
      <c r="R113" s="41">
        <f aca="true" t="shared" si="32" ref="R113:R121">SUM(T113*U113/100)</f>
        <v>0</v>
      </c>
      <c r="S113" s="2"/>
      <c r="T113" s="41">
        <f aca="true" t="shared" si="33" ref="T113:T121">SUM(N113*S113/100)</f>
        <v>0</v>
      </c>
      <c r="U113" s="41">
        <v>104.3</v>
      </c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</row>
    <row r="114" spans="1:243" s="3" customFormat="1" ht="12.75" hidden="1">
      <c r="A114" s="14"/>
      <c r="B114" s="2"/>
      <c r="C114" s="2"/>
      <c r="D114" s="2"/>
      <c r="E114" s="2"/>
      <c r="F114" s="41">
        <f t="shared" si="26"/>
        <v>0</v>
      </c>
      <c r="G114" s="2"/>
      <c r="H114" s="41">
        <f t="shared" si="27"/>
        <v>0</v>
      </c>
      <c r="I114" s="41"/>
      <c r="J114" s="41">
        <f t="shared" si="28"/>
        <v>0</v>
      </c>
      <c r="K114" s="2"/>
      <c r="L114" s="41">
        <f t="shared" si="29"/>
        <v>0</v>
      </c>
      <c r="M114" s="41"/>
      <c r="N114" s="41">
        <f t="shared" si="30"/>
        <v>0</v>
      </c>
      <c r="O114" s="2"/>
      <c r="P114" s="41">
        <f t="shared" si="31"/>
        <v>0</v>
      </c>
      <c r="Q114" s="41"/>
      <c r="R114" s="41">
        <f t="shared" si="32"/>
        <v>0</v>
      </c>
      <c r="S114" s="2"/>
      <c r="T114" s="41">
        <f t="shared" si="33"/>
        <v>0</v>
      </c>
      <c r="U114" s="41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</row>
    <row r="115" spans="1:243" s="3" customFormat="1" ht="12.75" hidden="1">
      <c r="A115" s="14"/>
      <c r="B115" s="2"/>
      <c r="C115" s="2"/>
      <c r="D115" s="2"/>
      <c r="E115" s="2"/>
      <c r="F115" s="41">
        <f t="shared" si="26"/>
        <v>0</v>
      </c>
      <c r="G115" s="2"/>
      <c r="H115" s="41">
        <f t="shared" si="27"/>
        <v>0</v>
      </c>
      <c r="I115" s="41"/>
      <c r="J115" s="41">
        <f t="shared" si="28"/>
        <v>0</v>
      </c>
      <c r="K115" s="2"/>
      <c r="L115" s="41">
        <f t="shared" si="29"/>
        <v>0</v>
      </c>
      <c r="M115" s="41"/>
      <c r="N115" s="41">
        <f t="shared" si="30"/>
        <v>0</v>
      </c>
      <c r="O115" s="2"/>
      <c r="P115" s="41">
        <f t="shared" si="31"/>
        <v>0</v>
      </c>
      <c r="Q115" s="41"/>
      <c r="R115" s="41">
        <f t="shared" si="32"/>
        <v>0</v>
      </c>
      <c r="S115" s="2"/>
      <c r="T115" s="41">
        <f t="shared" si="33"/>
        <v>0</v>
      </c>
      <c r="U115" s="41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</row>
    <row r="116" spans="1:243" s="3" customFormat="1" ht="12.75" hidden="1">
      <c r="A116" s="14"/>
      <c r="B116" s="2"/>
      <c r="C116" s="2"/>
      <c r="D116" s="2"/>
      <c r="E116" s="2"/>
      <c r="F116" s="41">
        <f>SUM(H116*I116/100)</f>
        <v>0</v>
      </c>
      <c r="G116" s="2"/>
      <c r="H116" s="41">
        <f t="shared" si="27"/>
        <v>0</v>
      </c>
      <c r="I116" s="41"/>
      <c r="J116" s="41">
        <f t="shared" si="28"/>
        <v>0</v>
      </c>
      <c r="K116" s="2"/>
      <c r="L116" s="41">
        <f t="shared" si="29"/>
        <v>0</v>
      </c>
      <c r="M116" s="41"/>
      <c r="N116" s="41">
        <f t="shared" si="30"/>
        <v>0</v>
      </c>
      <c r="O116" s="2"/>
      <c r="P116" s="41">
        <f t="shared" si="31"/>
        <v>0</v>
      </c>
      <c r="Q116" s="41"/>
      <c r="R116" s="41">
        <f t="shared" si="32"/>
        <v>0</v>
      </c>
      <c r="S116" s="2"/>
      <c r="T116" s="41">
        <f t="shared" si="33"/>
        <v>0</v>
      </c>
      <c r="U116" s="41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</row>
    <row r="117" spans="1:243" s="3" customFormat="1" ht="12.75" hidden="1">
      <c r="A117" s="14"/>
      <c r="B117" s="2"/>
      <c r="C117" s="2"/>
      <c r="D117" s="2"/>
      <c r="E117" s="2"/>
      <c r="F117" s="41">
        <f>SUM(H117*I117/100)</f>
        <v>0</v>
      </c>
      <c r="G117" s="2"/>
      <c r="H117" s="41">
        <f t="shared" si="27"/>
        <v>0</v>
      </c>
      <c r="I117" s="41"/>
      <c r="J117" s="41">
        <f t="shared" si="28"/>
        <v>0</v>
      </c>
      <c r="K117" s="2"/>
      <c r="L117" s="41">
        <f t="shared" si="29"/>
        <v>0</v>
      </c>
      <c r="M117" s="41"/>
      <c r="N117" s="41">
        <f t="shared" si="30"/>
        <v>0</v>
      </c>
      <c r="O117" s="2"/>
      <c r="P117" s="41">
        <f t="shared" si="31"/>
        <v>0</v>
      </c>
      <c r="Q117" s="41"/>
      <c r="R117" s="41">
        <f t="shared" si="32"/>
        <v>0</v>
      </c>
      <c r="S117" s="2"/>
      <c r="T117" s="41">
        <f t="shared" si="33"/>
        <v>0</v>
      </c>
      <c r="U117" s="41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</row>
    <row r="118" spans="1:243" s="3" customFormat="1" ht="12.75" hidden="1">
      <c r="A118" s="14"/>
      <c r="B118" s="2"/>
      <c r="C118" s="2"/>
      <c r="D118" s="2"/>
      <c r="E118" s="2"/>
      <c r="F118" s="41">
        <f>SUM(H118*I118/100)</f>
        <v>0</v>
      </c>
      <c r="G118" s="2"/>
      <c r="H118" s="41">
        <f t="shared" si="27"/>
        <v>0</v>
      </c>
      <c r="I118" s="41"/>
      <c r="J118" s="41">
        <f t="shared" si="28"/>
        <v>0</v>
      </c>
      <c r="K118" s="2"/>
      <c r="L118" s="41">
        <f t="shared" si="29"/>
        <v>0</v>
      </c>
      <c r="M118" s="41"/>
      <c r="N118" s="41">
        <f t="shared" si="30"/>
        <v>0</v>
      </c>
      <c r="O118" s="2"/>
      <c r="P118" s="41">
        <f t="shared" si="31"/>
        <v>0</v>
      </c>
      <c r="Q118" s="41"/>
      <c r="R118" s="41">
        <f t="shared" si="32"/>
        <v>0</v>
      </c>
      <c r="S118" s="2"/>
      <c r="T118" s="41">
        <f t="shared" si="33"/>
        <v>0</v>
      </c>
      <c r="U118" s="41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</row>
    <row r="119" spans="1:243" s="3" customFormat="1" ht="12.75" hidden="1">
      <c r="A119" s="14"/>
      <c r="B119" s="2"/>
      <c r="C119" s="2"/>
      <c r="D119" s="2"/>
      <c r="E119" s="2"/>
      <c r="F119" s="41">
        <f>SUM(H119*I119/100)</f>
        <v>0</v>
      </c>
      <c r="G119" s="2"/>
      <c r="H119" s="41">
        <f t="shared" si="27"/>
        <v>0</v>
      </c>
      <c r="I119" s="41"/>
      <c r="J119" s="41">
        <f t="shared" si="28"/>
        <v>0</v>
      </c>
      <c r="K119" s="2"/>
      <c r="L119" s="41">
        <f t="shared" si="29"/>
        <v>0</v>
      </c>
      <c r="M119" s="41"/>
      <c r="N119" s="41">
        <f t="shared" si="30"/>
        <v>0</v>
      </c>
      <c r="O119" s="2"/>
      <c r="P119" s="41">
        <f t="shared" si="31"/>
        <v>0</v>
      </c>
      <c r="Q119" s="41"/>
      <c r="R119" s="41">
        <f t="shared" si="32"/>
        <v>0</v>
      </c>
      <c r="S119" s="2"/>
      <c r="T119" s="41">
        <f t="shared" si="33"/>
        <v>0</v>
      </c>
      <c r="U119" s="41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</row>
    <row r="120" spans="1:243" s="3" customFormat="1" ht="12.75" hidden="1">
      <c r="A120" s="14"/>
      <c r="B120" s="2"/>
      <c r="C120" s="2"/>
      <c r="D120" s="2"/>
      <c r="E120" s="2"/>
      <c r="F120" s="41">
        <f t="shared" si="26"/>
        <v>0</v>
      </c>
      <c r="G120" s="2"/>
      <c r="H120" s="41">
        <f t="shared" si="27"/>
        <v>0</v>
      </c>
      <c r="I120" s="41"/>
      <c r="J120" s="41">
        <f t="shared" si="28"/>
        <v>0</v>
      </c>
      <c r="K120" s="2"/>
      <c r="L120" s="41">
        <f t="shared" si="29"/>
        <v>0</v>
      </c>
      <c r="M120" s="41"/>
      <c r="N120" s="41">
        <f t="shared" si="30"/>
        <v>0</v>
      </c>
      <c r="O120" s="2"/>
      <c r="P120" s="41">
        <f t="shared" si="31"/>
        <v>0</v>
      </c>
      <c r="Q120" s="41"/>
      <c r="R120" s="41">
        <f t="shared" si="32"/>
        <v>0</v>
      </c>
      <c r="S120" s="2"/>
      <c r="T120" s="41">
        <f t="shared" si="33"/>
        <v>0</v>
      </c>
      <c r="U120" s="41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</row>
    <row r="121" spans="1:243" s="3" customFormat="1" ht="12.75" hidden="1">
      <c r="A121" s="14"/>
      <c r="B121" s="2"/>
      <c r="C121" s="2"/>
      <c r="D121" s="2"/>
      <c r="E121" s="2"/>
      <c r="F121" s="41">
        <f t="shared" si="26"/>
        <v>0</v>
      </c>
      <c r="G121" s="2"/>
      <c r="H121" s="41">
        <f t="shared" si="27"/>
        <v>0</v>
      </c>
      <c r="I121" s="41"/>
      <c r="J121" s="41">
        <f t="shared" si="28"/>
        <v>0</v>
      </c>
      <c r="K121" s="2"/>
      <c r="L121" s="41">
        <f t="shared" si="29"/>
        <v>0</v>
      </c>
      <c r="M121" s="41"/>
      <c r="N121" s="41">
        <f t="shared" si="30"/>
        <v>0</v>
      </c>
      <c r="O121" s="2"/>
      <c r="P121" s="41">
        <f t="shared" si="31"/>
        <v>0</v>
      </c>
      <c r="Q121" s="41"/>
      <c r="R121" s="41">
        <f t="shared" si="32"/>
        <v>0</v>
      </c>
      <c r="S121" s="2"/>
      <c r="T121" s="41">
        <f t="shared" si="33"/>
        <v>0</v>
      </c>
      <c r="U121" s="4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</row>
    <row r="122" spans="1:243" s="3" customFormat="1" ht="26.25" customHeight="1" hidden="1">
      <c r="A122" s="90" t="s">
        <v>23</v>
      </c>
      <c r="B122" s="86">
        <f>SUM(B124+B125)</f>
        <v>0</v>
      </c>
      <c r="C122" s="86"/>
      <c r="D122" s="86">
        <f>SUM(D124+D125)</f>
        <v>0</v>
      </c>
      <c r="E122" s="86"/>
      <c r="F122" s="86">
        <f>SUM(F124+F125)</f>
        <v>0</v>
      </c>
      <c r="G122" s="86" t="e">
        <f>SUM(H122/D122*100)</f>
        <v>#DIV/0!</v>
      </c>
      <c r="H122" s="86">
        <f>SUM(H124+H125)</f>
        <v>0</v>
      </c>
      <c r="I122" s="86" t="e">
        <f>SUM(F122/H122*100)</f>
        <v>#DIV/0!</v>
      </c>
      <c r="J122" s="86">
        <f>SUM(J124+J125)</f>
        <v>0</v>
      </c>
      <c r="K122" s="86" t="e">
        <f>SUM(L122/F122*100)</f>
        <v>#DIV/0!</v>
      </c>
      <c r="L122" s="86">
        <f>SUM(L124+L125)</f>
        <v>0</v>
      </c>
      <c r="M122" s="86" t="e">
        <f>SUM(J122/L122*100)</f>
        <v>#DIV/0!</v>
      </c>
      <c r="N122" s="86">
        <f>SUM(N124+N125)</f>
        <v>0</v>
      </c>
      <c r="O122" s="86" t="e">
        <f>SUM(P122/J122*100)</f>
        <v>#DIV/0!</v>
      </c>
      <c r="P122" s="86">
        <f>SUM(P124+P125)</f>
        <v>0</v>
      </c>
      <c r="Q122" s="86" t="e">
        <f>SUM(N122/P122*100)</f>
        <v>#DIV/0!</v>
      </c>
      <c r="R122" s="86">
        <f>SUM(R124+R125)</f>
        <v>0</v>
      </c>
      <c r="S122" s="86" t="e">
        <f>SUM(T122/N122*100)</f>
        <v>#DIV/0!</v>
      </c>
      <c r="T122" s="86">
        <f>SUM(T124+T125)</f>
        <v>0</v>
      </c>
      <c r="U122" s="86" t="e">
        <f>SUM(R122/T122*100)</f>
        <v>#DIV/0!</v>
      </c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</row>
    <row r="123" spans="1:243" s="3" customFormat="1" ht="15.75" hidden="1">
      <c r="A123" s="70" t="s">
        <v>2</v>
      </c>
      <c r="B123" s="78"/>
      <c r="C123" s="78"/>
      <c r="D123" s="78"/>
      <c r="E123" s="78"/>
      <c r="F123" s="79"/>
      <c r="G123" s="78"/>
      <c r="H123" s="79"/>
      <c r="I123" s="79"/>
      <c r="J123" s="79"/>
      <c r="K123" s="78"/>
      <c r="L123" s="79"/>
      <c r="M123" s="79"/>
      <c r="N123" s="79"/>
      <c r="O123" s="78"/>
      <c r="P123" s="79"/>
      <c r="Q123" s="79"/>
      <c r="R123" s="79"/>
      <c r="S123" s="78"/>
      <c r="T123" s="79"/>
      <c r="U123" s="79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</row>
    <row r="124" spans="1:243" s="3" customFormat="1" ht="15.75" hidden="1">
      <c r="A124" s="76" t="s">
        <v>4</v>
      </c>
      <c r="B124" s="15"/>
      <c r="C124" s="15"/>
      <c r="D124" s="15"/>
      <c r="E124" s="15"/>
      <c r="F124" s="15">
        <f>SUM(H124*I124/100)</f>
        <v>0</v>
      </c>
      <c r="G124" s="15"/>
      <c r="H124" s="15">
        <f>SUM(D124*G124/100)</f>
        <v>0</v>
      </c>
      <c r="I124" s="15"/>
      <c r="J124" s="15">
        <f>SUM(L124*M124/100)</f>
        <v>0</v>
      </c>
      <c r="K124" s="15"/>
      <c r="L124" s="15">
        <f>SUM(F124*K124/100)</f>
        <v>0</v>
      </c>
      <c r="M124" s="15"/>
      <c r="N124" s="15">
        <f>SUM(P124*Q124/100)</f>
        <v>0</v>
      </c>
      <c r="O124" s="15"/>
      <c r="P124" s="15">
        <f>SUM(J124*O124/100)</f>
        <v>0</v>
      </c>
      <c r="Q124" s="15"/>
      <c r="R124" s="15">
        <f>SUM(T124*U124/100)</f>
        <v>0</v>
      </c>
      <c r="S124" s="15"/>
      <c r="T124" s="15">
        <f>SUM(N124*S124/100)</f>
        <v>0</v>
      </c>
      <c r="U124" s="15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</row>
    <row r="125" spans="1:243" s="3" customFormat="1" ht="15.75" hidden="1">
      <c r="A125" s="69" t="s">
        <v>3</v>
      </c>
      <c r="B125" s="12">
        <f>SUM(B127:B130)</f>
        <v>0</v>
      </c>
      <c r="C125" s="12"/>
      <c r="D125" s="12">
        <f>SUM(D127:D130)</f>
        <v>0</v>
      </c>
      <c r="E125" s="12"/>
      <c r="F125" s="74">
        <f>SUM(F127:F130)</f>
        <v>0</v>
      </c>
      <c r="G125" s="12" t="e">
        <f>SUM(H125/D125*100)</f>
        <v>#DIV/0!</v>
      </c>
      <c r="H125" s="12">
        <f>SUM(H127:H130)</f>
        <v>0</v>
      </c>
      <c r="I125" s="12" t="e">
        <f>SUM(F125/H125*100)</f>
        <v>#DIV/0!</v>
      </c>
      <c r="J125" s="12">
        <f>SUM(J127:J130)</f>
        <v>0</v>
      </c>
      <c r="K125" s="12" t="e">
        <f>SUM(L125/F125*100)</f>
        <v>#DIV/0!</v>
      </c>
      <c r="L125" s="12">
        <f>SUM(L127:L130)</f>
        <v>0</v>
      </c>
      <c r="M125" s="12" t="e">
        <f>SUM(J125/L125*100)</f>
        <v>#DIV/0!</v>
      </c>
      <c r="N125" s="12">
        <f>SUM(N127:N130)</f>
        <v>0</v>
      </c>
      <c r="O125" s="12" t="e">
        <f>SUM(P125/J125*100)</f>
        <v>#DIV/0!</v>
      </c>
      <c r="P125" s="12">
        <f>SUM(P127:P130)</f>
        <v>0</v>
      </c>
      <c r="Q125" s="12" t="e">
        <f>SUM(N125/P125*100)</f>
        <v>#DIV/0!</v>
      </c>
      <c r="R125" s="12">
        <f>SUM(R127:R130)</f>
        <v>0</v>
      </c>
      <c r="S125" s="12" t="e">
        <f>SUM(T125/N125*100)</f>
        <v>#DIV/0!</v>
      </c>
      <c r="T125" s="12">
        <f>SUM(T127:T130)</f>
        <v>0</v>
      </c>
      <c r="U125" s="12" t="e">
        <f>SUM(R125/T125*100)</f>
        <v>#DIV/0!</v>
      </c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</row>
    <row r="126" spans="1:243" s="3" customFormat="1" ht="15.75" hidden="1">
      <c r="A126" s="70" t="s">
        <v>12</v>
      </c>
      <c r="B126" s="78"/>
      <c r="C126" s="78"/>
      <c r="D126" s="78"/>
      <c r="E126" s="78"/>
      <c r="F126" s="79"/>
      <c r="G126" s="78"/>
      <c r="H126" s="79"/>
      <c r="I126" s="79"/>
      <c r="J126" s="79"/>
      <c r="K126" s="78"/>
      <c r="L126" s="79"/>
      <c r="M126" s="79"/>
      <c r="N126" s="79"/>
      <c r="O126" s="78"/>
      <c r="P126" s="79"/>
      <c r="Q126" s="79"/>
      <c r="R126" s="79"/>
      <c r="S126" s="78"/>
      <c r="T126" s="79"/>
      <c r="U126" s="79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</row>
    <row r="127" spans="1:243" s="3" customFormat="1" ht="12.75" hidden="1">
      <c r="A127" s="14"/>
      <c r="B127" s="2"/>
      <c r="C127" s="2"/>
      <c r="D127" s="2"/>
      <c r="E127" s="2"/>
      <c r="F127" s="41">
        <f t="shared" si="26"/>
        <v>0</v>
      </c>
      <c r="G127" s="2"/>
      <c r="H127" s="41">
        <f t="shared" si="27"/>
        <v>0</v>
      </c>
      <c r="I127" s="41">
        <v>103.5</v>
      </c>
      <c r="J127" s="41">
        <f>SUM(L127*M127/100)</f>
        <v>0</v>
      </c>
      <c r="K127" s="2"/>
      <c r="L127" s="41">
        <f>SUM(F127*K127/100)</f>
        <v>0</v>
      </c>
      <c r="M127" s="41">
        <v>103.9</v>
      </c>
      <c r="N127" s="41">
        <f>SUM(P127*Q127/100)</f>
        <v>0</v>
      </c>
      <c r="O127" s="2"/>
      <c r="P127" s="41">
        <f>SUM(J127*O127/100)</f>
        <v>0</v>
      </c>
      <c r="Q127" s="41">
        <v>104.1</v>
      </c>
      <c r="R127" s="41">
        <f>SUM(T127*U127/100)</f>
        <v>0</v>
      </c>
      <c r="S127" s="2"/>
      <c r="T127" s="41">
        <f>SUM(N127*S127/100)</f>
        <v>0</v>
      </c>
      <c r="U127" s="41">
        <v>104.3</v>
      </c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</row>
    <row r="128" spans="1:243" s="3" customFormat="1" ht="12.75" hidden="1">
      <c r="A128" s="14"/>
      <c r="B128" s="2"/>
      <c r="C128" s="2"/>
      <c r="D128" s="2"/>
      <c r="E128" s="2"/>
      <c r="F128" s="41">
        <f t="shared" si="26"/>
        <v>0</v>
      </c>
      <c r="G128" s="2"/>
      <c r="H128" s="41">
        <f t="shared" si="27"/>
        <v>0</v>
      </c>
      <c r="I128" s="41"/>
      <c r="J128" s="41">
        <f>SUM(L128*M128/100)</f>
        <v>0</v>
      </c>
      <c r="K128" s="2"/>
      <c r="L128" s="41">
        <f>SUM(F128*K128/100)</f>
        <v>0</v>
      </c>
      <c r="M128" s="41"/>
      <c r="N128" s="41">
        <f>SUM(P128*Q128/100)</f>
        <v>0</v>
      </c>
      <c r="O128" s="2"/>
      <c r="P128" s="41">
        <f>SUM(J128*O128/100)</f>
        <v>0</v>
      </c>
      <c r="Q128" s="41"/>
      <c r="R128" s="41">
        <f>SUM(T128*U128/100)</f>
        <v>0</v>
      </c>
      <c r="S128" s="2"/>
      <c r="T128" s="41">
        <f>SUM(N128*S128/100)</f>
        <v>0</v>
      </c>
      <c r="U128" s="41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</row>
    <row r="129" spans="1:243" s="3" customFormat="1" ht="12.75" hidden="1">
      <c r="A129" s="14"/>
      <c r="B129" s="2"/>
      <c r="C129" s="2"/>
      <c r="D129" s="2"/>
      <c r="E129" s="2"/>
      <c r="F129" s="41">
        <f t="shared" si="26"/>
        <v>0</v>
      </c>
      <c r="G129" s="2"/>
      <c r="H129" s="41">
        <f t="shared" si="27"/>
        <v>0</v>
      </c>
      <c r="I129" s="41"/>
      <c r="J129" s="41">
        <f>SUM(L129*M129/100)</f>
        <v>0</v>
      </c>
      <c r="K129" s="2"/>
      <c r="L129" s="41">
        <f>SUM(F129*K129/100)</f>
        <v>0</v>
      </c>
      <c r="M129" s="41"/>
      <c r="N129" s="41">
        <f>SUM(P129*Q129/100)</f>
        <v>0</v>
      </c>
      <c r="O129" s="2"/>
      <c r="P129" s="41">
        <f>SUM(J129*O129/100)</f>
        <v>0</v>
      </c>
      <c r="Q129" s="41"/>
      <c r="R129" s="41">
        <f>SUM(T129*U129/100)</f>
        <v>0</v>
      </c>
      <c r="S129" s="2"/>
      <c r="T129" s="41">
        <f>SUM(N129*S129/100)</f>
        <v>0</v>
      </c>
      <c r="U129" s="41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</row>
    <row r="130" spans="1:243" s="3" customFormat="1" ht="12.75" hidden="1">
      <c r="A130" s="14"/>
      <c r="B130" s="2"/>
      <c r="C130" s="2"/>
      <c r="D130" s="2"/>
      <c r="E130" s="2"/>
      <c r="F130" s="41">
        <f t="shared" si="26"/>
        <v>0</v>
      </c>
      <c r="G130" s="2"/>
      <c r="H130" s="41">
        <f t="shared" si="27"/>
        <v>0</v>
      </c>
      <c r="I130" s="41"/>
      <c r="J130" s="41">
        <f>SUM(L130*M130/100)</f>
        <v>0</v>
      </c>
      <c r="K130" s="2"/>
      <c r="L130" s="41">
        <f>SUM(F130*K130/100)</f>
        <v>0</v>
      </c>
      <c r="M130" s="41"/>
      <c r="N130" s="41">
        <f>SUM(P130*Q130/100)</f>
        <v>0</v>
      </c>
      <c r="O130" s="2"/>
      <c r="P130" s="41">
        <f>SUM(J130*O130/100)</f>
        <v>0</v>
      </c>
      <c r="Q130" s="41"/>
      <c r="R130" s="41">
        <f>SUM(T130*U130/100)</f>
        <v>0</v>
      </c>
      <c r="S130" s="2"/>
      <c r="T130" s="41">
        <f>SUM(N130*S130/100)</f>
        <v>0</v>
      </c>
      <c r="U130" s="41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</row>
    <row r="131" spans="1:21" ht="55.5" customHeight="1" hidden="1">
      <c r="A131" s="86" t="s">
        <v>790</v>
      </c>
      <c r="B131" s="86">
        <f>SUM(B133+B134)</f>
        <v>0</v>
      </c>
      <c r="C131" s="86"/>
      <c r="D131" s="86">
        <f>SUM(D133+D134)</f>
        <v>0</v>
      </c>
      <c r="E131" s="86"/>
      <c r="F131" s="86">
        <f>SUM(F133+F134)</f>
        <v>0</v>
      </c>
      <c r="G131" s="86" t="e">
        <f>SUM(H131/D131*100)</f>
        <v>#DIV/0!</v>
      </c>
      <c r="H131" s="86">
        <f>SUM(H133+H134)</f>
        <v>0</v>
      </c>
      <c r="I131" s="86" t="e">
        <f>SUM(F131/H131*100)</f>
        <v>#DIV/0!</v>
      </c>
      <c r="J131" s="86">
        <f>SUM(J133+J134)</f>
        <v>0</v>
      </c>
      <c r="K131" s="86" t="e">
        <f>SUM(L131/F131*100)</f>
        <v>#DIV/0!</v>
      </c>
      <c r="L131" s="86">
        <f>SUM(L133+L134)</f>
        <v>0</v>
      </c>
      <c r="M131" s="86" t="e">
        <f>SUM(J131/L131*100)</f>
        <v>#DIV/0!</v>
      </c>
      <c r="N131" s="86">
        <f>SUM(N133+N134)</f>
        <v>0</v>
      </c>
      <c r="O131" s="86" t="e">
        <f>SUM(P131/J131*100)</f>
        <v>#DIV/0!</v>
      </c>
      <c r="P131" s="86">
        <f>SUM(P133+P134)</f>
        <v>0</v>
      </c>
      <c r="Q131" s="86" t="e">
        <f>SUM(N131/P131*100)</f>
        <v>#DIV/0!</v>
      </c>
      <c r="R131" s="86">
        <f>SUM(R133+R134)</f>
        <v>0</v>
      </c>
      <c r="S131" s="86" t="e">
        <f>SUM(T131/N131*100)</f>
        <v>#DIV/0!</v>
      </c>
      <c r="T131" s="86">
        <f>SUM(T133+T134)</f>
        <v>0</v>
      </c>
      <c r="U131" s="86" t="e">
        <f>SUM(R131/T131*100)</f>
        <v>#DIV/0!</v>
      </c>
    </row>
    <row r="132" spans="1:21" ht="15.75" hidden="1">
      <c r="A132" s="70" t="s">
        <v>2</v>
      </c>
      <c r="B132" s="20"/>
      <c r="C132" s="20"/>
      <c r="D132" s="20"/>
      <c r="E132" s="20"/>
      <c r="F132" s="20"/>
      <c r="G132" s="20"/>
      <c r="H132" s="57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</row>
    <row r="133" spans="1:21" ht="15.75" hidden="1">
      <c r="A133" s="76" t="s">
        <v>4</v>
      </c>
      <c r="B133" s="21"/>
      <c r="C133" s="21"/>
      <c r="D133" s="21"/>
      <c r="E133" s="21"/>
      <c r="F133" s="42">
        <f>SUM(H133*I133/100)</f>
        <v>0</v>
      </c>
      <c r="G133" s="21"/>
      <c r="H133" s="48">
        <f>SUM(D133*G133/100)</f>
        <v>0</v>
      </c>
      <c r="I133" s="42"/>
      <c r="J133" s="42">
        <f>SUM(L133*M133/100)</f>
        <v>0</v>
      </c>
      <c r="K133" s="21"/>
      <c r="L133" s="42">
        <f>SUM(F133*K133/100)</f>
        <v>0</v>
      </c>
      <c r="M133" s="42"/>
      <c r="N133" s="42">
        <f>SUM(P133*Q133/100)</f>
        <v>0</v>
      </c>
      <c r="O133" s="21"/>
      <c r="P133" s="42">
        <f>SUM(J133*O133/100)</f>
        <v>0</v>
      </c>
      <c r="Q133" s="21"/>
      <c r="R133" s="42">
        <f>SUM(T133*U133/100)</f>
        <v>0</v>
      </c>
      <c r="S133" s="21"/>
      <c r="T133" s="42">
        <f>SUM(N133*S133/100)</f>
        <v>0</v>
      </c>
      <c r="U133" s="21"/>
    </row>
    <row r="134" spans="1:21" ht="15.75" hidden="1">
      <c r="A134" s="69" t="s">
        <v>3</v>
      </c>
      <c r="B134" s="29">
        <f>SUM(B136:B139)</f>
        <v>0</v>
      </c>
      <c r="C134" s="29"/>
      <c r="D134" s="29">
        <f>SUM(D136:D139)</f>
        <v>0</v>
      </c>
      <c r="E134" s="29"/>
      <c r="F134" s="29">
        <f>SUM(F136:F139)</f>
        <v>0</v>
      </c>
      <c r="G134" s="29" t="e">
        <f>SUM(H134/D134*100)</f>
        <v>#DIV/0!</v>
      </c>
      <c r="H134" s="29">
        <f>SUM(H136:H139)</f>
        <v>0</v>
      </c>
      <c r="I134" s="29" t="e">
        <f>SUM(F134/H134*100)</f>
        <v>#DIV/0!</v>
      </c>
      <c r="J134" s="29">
        <f>SUM(J136:J139)</f>
        <v>0</v>
      </c>
      <c r="K134" s="29" t="e">
        <f>SUM(L134/F134*100)</f>
        <v>#DIV/0!</v>
      </c>
      <c r="L134" s="29">
        <f>SUM(L136:L139)</f>
        <v>0</v>
      </c>
      <c r="M134" s="29" t="e">
        <f>SUM(J134/L134*100)</f>
        <v>#DIV/0!</v>
      </c>
      <c r="N134" s="29">
        <f>SUM(N136:N139)</f>
        <v>0</v>
      </c>
      <c r="O134" s="29" t="e">
        <f>SUM(P134/J134*100)</f>
        <v>#DIV/0!</v>
      </c>
      <c r="P134" s="29">
        <f>SUM(P136:P139)</f>
        <v>0</v>
      </c>
      <c r="Q134" s="29" t="e">
        <f>SUM(N134/P134*100)</f>
        <v>#DIV/0!</v>
      </c>
      <c r="R134" s="29">
        <f>SUM(R136:R139)</f>
        <v>0</v>
      </c>
      <c r="S134" s="29" t="e">
        <f>SUM(T134/N134*100)</f>
        <v>#DIV/0!</v>
      </c>
      <c r="T134" s="29">
        <f>SUM(T136:T139)</f>
        <v>0</v>
      </c>
      <c r="U134" s="29" t="e">
        <f>SUM(R134/T134*100)</f>
        <v>#DIV/0!</v>
      </c>
    </row>
    <row r="135" spans="1:21" ht="15.75" hidden="1">
      <c r="A135" s="70" t="s">
        <v>12</v>
      </c>
      <c r="B135" s="25"/>
      <c r="C135" s="25"/>
      <c r="D135" s="25"/>
      <c r="E135" s="25"/>
      <c r="F135" s="25"/>
      <c r="G135" s="25"/>
      <c r="H135" s="51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</row>
    <row r="136" spans="1:21" ht="12.75" hidden="1">
      <c r="A136" s="16"/>
      <c r="B136" s="2"/>
      <c r="C136" s="2"/>
      <c r="D136" s="2"/>
      <c r="E136" s="2"/>
      <c r="F136" s="41">
        <f>SUM(H136*I136/100)</f>
        <v>0</v>
      </c>
      <c r="G136" s="2"/>
      <c r="H136" s="41">
        <f>SUM(D136*G136/100)</f>
        <v>0</v>
      </c>
      <c r="I136" s="41">
        <v>103.5</v>
      </c>
      <c r="J136" s="41">
        <f>SUM(L136*M136/100)</f>
        <v>0</v>
      </c>
      <c r="K136" s="2"/>
      <c r="L136" s="41">
        <f>SUM(F136*K136/100)</f>
        <v>0</v>
      </c>
      <c r="M136" s="41">
        <v>103.9</v>
      </c>
      <c r="N136" s="41">
        <f>SUM(P136*Q136/100)</f>
        <v>0</v>
      </c>
      <c r="O136" s="2"/>
      <c r="P136" s="41">
        <f>SUM(J136*O136/100)</f>
        <v>0</v>
      </c>
      <c r="Q136" s="41">
        <v>104.1</v>
      </c>
      <c r="R136" s="41">
        <f>SUM(T136*U136/100)</f>
        <v>0</v>
      </c>
      <c r="S136" s="2"/>
      <c r="T136" s="41">
        <f>SUM(N136*S136/100)</f>
        <v>0</v>
      </c>
      <c r="U136" s="41">
        <v>104.3</v>
      </c>
    </row>
    <row r="137" spans="1:21" ht="12.75" hidden="1">
      <c r="A137" s="16"/>
      <c r="B137" s="2"/>
      <c r="C137" s="2"/>
      <c r="D137" s="2"/>
      <c r="E137" s="2"/>
      <c r="F137" s="41">
        <f>SUM(H137*I137/100)</f>
        <v>0</v>
      </c>
      <c r="G137" s="2"/>
      <c r="H137" s="41">
        <f>SUM(D137*G137/100)</f>
        <v>0</v>
      </c>
      <c r="I137" s="41"/>
      <c r="J137" s="41">
        <f>SUM(L137*M137/100)</f>
        <v>0</v>
      </c>
      <c r="K137" s="2"/>
      <c r="L137" s="41">
        <f>SUM(F137*K137/100)</f>
        <v>0</v>
      </c>
      <c r="M137" s="41"/>
      <c r="N137" s="41">
        <f>SUM(P137*Q137/100)</f>
        <v>0</v>
      </c>
      <c r="O137" s="2"/>
      <c r="P137" s="41">
        <f>SUM(J137*O137/100)</f>
        <v>0</v>
      </c>
      <c r="Q137" s="41"/>
      <c r="R137" s="41">
        <f>SUM(T137*U137/100)</f>
        <v>0</v>
      </c>
      <c r="S137" s="2"/>
      <c r="T137" s="41">
        <f>SUM(N137*S137/100)</f>
        <v>0</v>
      </c>
      <c r="U137" s="41"/>
    </row>
    <row r="138" spans="1:21" ht="12.75" hidden="1">
      <c r="A138" s="16"/>
      <c r="B138" s="2"/>
      <c r="C138" s="2"/>
      <c r="D138" s="2"/>
      <c r="E138" s="2"/>
      <c r="F138" s="41">
        <f>SUM(H138*I138/100)</f>
        <v>0</v>
      </c>
      <c r="G138" s="2"/>
      <c r="H138" s="41">
        <f>SUM(D138*G138/100)</f>
        <v>0</v>
      </c>
      <c r="I138" s="41"/>
      <c r="J138" s="41">
        <f>SUM(L138*M138/100)</f>
        <v>0</v>
      </c>
      <c r="K138" s="2"/>
      <c r="L138" s="41">
        <f>SUM(F138*K138/100)</f>
        <v>0</v>
      </c>
      <c r="M138" s="41"/>
      <c r="N138" s="41">
        <f>SUM(P138*Q138/100)</f>
        <v>0</v>
      </c>
      <c r="O138" s="2"/>
      <c r="P138" s="41">
        <f>SUM(J138*O138/100)</f>
        <v>0</v>
      </c>
      <c r="Q138" s="41"/>
      <c r="R138" s="41">
        <f>SUM(T138*U138/100)</f>
        <v>0</v>
      </c>
      <c r="S138" s="2"/>
      <c r="T138" s="41">
        <f>SUM(N138*S138/100)</f>
        <v>0</v>
      </c>
      <c r="U138" s="41"/>
    </row>
    <row r="139" spans="1:21" ht="12.75" hidden="1">
      <c r="A139" s="16"/>
      <c r="B139" s="2"/>
      <c r="C139" s="2"/>
      <c r="D139" s="2"/>
      <c r="E139" s="2"/>
      <c r="F139" s="41">
        <f>SUM(H139*I139/100)</f>
        <v>0</v>
      </c>
      <c r="G139" s="2"/>
      <c r="H139" s="41">
        <f>SUM(D139*G139/100)</f>
        <v>0</v>
      </c>
      <c r="I139" s="41"/>
      <c r="J139" s="41">
        <f>SUM(L139*M139/100)</f>
        <v>0</v>
      </c>
      <c r="K139" s="2"/>
      <c r="L139" s="41">
        <f>SUM(F139*K139/100)</f>
        <v>0</v>
      </c>
      <c r="M139" s="41"/>
      <c r="N139" s="41">
        <f>SUM(P139*Q139/100)</f>
        <v>0</v>
      </c>
      <c r="O139" s="2"/>
      <c r="P139" s="41">
        <f>SUM(J139*O139/100)</f>
        <v>0</v>
      </c>
      <c r="Q139" s="41"/>
      <c r="R139" s="41">
        <f>SUM(T139*U139/100)</f>
        <v>0</v>
      </c>
      <c r="S139" s="2"/>
      <c r="T139" s="41">
        <f>SUM(N139*S139/100)</f>
        <v>0</v>
      </c>
      <c r="U139" s="41"/>
    </row>
    <row r="140" spans="1:21" ht="112.5" customHeight="1" hidden="1">
      <c r="A140" s="86" t="s">
        <v>791</v>
      </c>
      <c r="B140" s="86">
        <f>SUM(B142+B143)</f>
        <v>0</v>
      </c>
      <c r="C140" s="86"/>
      <c r="D140" s="86">
        <f>SUM(D142+D143)</f>
        <v>0</v>
      </c>
      <c r="E140" s="86"/>
      <c r="F140" s="86">
        <f>SUM(F142+F143)</f>
        <v>0</v>
      </c>
      <c r="G140" s="86" t="e">
        <f>SUM(H140/D140*100)</f>
        <v>#DIV/0!</v>
      </c>
      <c r="H140" s="86">
        <f>SUM(H142+H143)</f>
        <v>0</v>
      </c>
      <c r="I140" s="86" t="e">
        <f>SUM(F140/H140*100)</f>
        <v>#DIV/0!</v>
      </c>
      <c r="J140" s="86">
        <f>SUM(J142+J143)</f>
        <v>0</v>
      </c>
      <c r="K140" s="86" t="e">
        <f>SUM(L140/F140*100)</f>
        <v>#DIV/0!</v>
      </c>
      <c r="L140" s="86">
        <f>SUM(L142+L143)</f>
        <v>0</v>
      </c>
      <c r="M140" s="86" t="e">
        <f>SUM(J140/L140*100)</f>
        <v>#DIV/0!</v>
      </c>
      <c r="N140" s="86">
        <f>SUM(N142+N143)</f>
        <v>0</v>
      </c>
      <c r="O140" s="86" t="e">
        <f>SUM(P140/J140*100)</f>
        <v>#DIV/0!</v>
      </c>
      <c r="P140" s="86">
        <f>SUM(P142+P143)</f>
        <v>0</v>
      </c>
      <c r="Q140" s="86" t="e">
        <f>SUM(N140/P140*100)</f>
        <v>#DIV/0!</v>
      </c>
      <c r="R140" s="86">
        <f>SUM(R142+R143)</f>
        <v>0</v>
      </c>
      <c r="S140" s="86" t="e">
        <f>SUM(T140/N140*100)</f>
        <v>#DIV/0!</v>
      </c>
      <c r="T140" s="86">
        <f>SUM(T142+T143)</f>
        <v>0</v>
      </c>
      <c r="U140" s="86" t="e">
        <f>SUM(R140/T140*100)</f>
        <v>#DIV/0!</v>
      </c>
    </row>
    <row r="141" spans="1:21" ht="15.75" hidden="1">
      <c r="A141" s="70" t="s">
        <v>2</v>
      </c>
      <c r="B141" s="20"/>
      <c r="C141" s="20"/>
      <c r="D141" s="20"/>
      <c r="E141" s="20"/>
      <c r="F141" s="20"/>
      <c r="G141" s="20"/>
      <c r="H141" s="57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</row>
    <row r="142" spans="1:21" ht="15.75" hidden="1">
      <c r="A142" s="76" t="s">
        <v>4</v>
      </c>
      <c r="B142" s="21"/>
      <c r="C142" s="21"/>
      <c r="D142" s="21"/>
      <c r="E142" s="21"/>
      <c r="F142" s="42">
        <f>SUM(H142*I142/100)</f>
        <v>0</v>
      </c>
      <c r="G142" s="21"/>
      <c r="H142" s="48">
        <f>SUM(D142*G142/100)</f>
        <v>0</v>
      </c>
      <c r="I142" s="21"/>
      <c r="J142" s="42">
        <f>SUM(L142*M142/100)</f>
        <v>0</v>
      </c>
      <c r="K142" s="21"/>
      <c r="L142" s="42">
        <f>SUM(F142*K142/100)</f>
        <v>0</v>
      </c>
      <c r="M142" s="21"/>
      <c r="N142" s="42">
        <f>SUM(P142*Q142/100)</f>
        <v>0</v>
      </c>
      <c r="O142" s="21"/>
      <c r="P142" s="42">
        <f>SUM(J142*O142/100)</f>
        <v>0</v>
      </c>
      <c r="Q142" s="21"/>
      <c r="R142" s="42">
        <f>SUM(T142*U142/100)</f>
        <v>0</v>
      </c>
      <c r="S142" s="21"/>
      <c r="T142" s="42">
        <f>SUM(N142*S142/100)</f>
        <v>0</v>
      </c>
      <c r="U142" s="21"/>
    </row>
    <row r="143" spans="1:21" ht="15.75" hidden="1">
      <c r="A143" s="69" t="s">
        <v>3</v>
      </c>
      <c r="B143" s="29">
        <f>SUM(B145:B154)</f>
        <v>0</v>
      </c>
      <c r="C143" s="29"/>
      <c r="D143" s="29">
        <f>SUM(D145:D154)</f>
        <v>0</v>
      </c>
      <c r="E143" s="29"/>
      <c r="F143" s="29">
        <f>SUM(F145:F154)</f>
        <v>0</v>
      </c>
      <c r="G143" s="29" t="e">
        <f>SUM(H143/D143*100)</f>
        <v>#DIV/0!</v>
      </c>
      <c r="H143" s="29">
        <f>SUM(H145:H154)</f>
        <v>0</v>
      </c>
      <c r="I143" s="29" t="e">
        <f>SUM(F143/H143*100)</f>
        <v>#DIV/0!</v>
      </c>
      <c r="J143" s="29">
        <f>SUM(J145:J154)</f>
        <v>0</v>
      </c>
      <c r="K143" s="29" t="e">
        <f>SUM(L143/F143*100)</f>
        <v>#DIV/0!</v>
      </c>
      <c r="L143" s="29">
        <f>SUM(L145:L154)</f>
        <v>0</v>
      </c>
      <c r="M143" s="29" t="e">
        <f>SUM(J143/L143*100)</f>
        <v>#DIV/0!</v>
      </c>
      <c r="N143" s="29">
        <f>SUM(N145:N154)</f>
        <v>0</v>
      </c>
      <c r="O143" s="29" t="e">
        <f>SUM(P143/J143*100)</f>
        <v>#DIV/0!</v>
      </c>
      <c r="P143" s="29">
        <f>SUM(P145:P154)</f>
        <v>0</v>
      </c>
      <c r="Q143" s="29" t="e">
        <f>SUM(N143/P143*100)</f>
        <v>#DIV/0!</v>
      </c>
      <c r="R143" s="29">
        <f>SUM(R145:R154)</f>
        <v>0</v>
      </c>
      <c r="S143" s="29" t="e">
        <f>SUM(T143/N143*100)</f>
        <v>#DIV/0!</v>
      </c>
      <c r="T143" s="29">
        <f>SUM(T145:T154)</f>
        <v>0</v>
      </c>
      <c r="U143" s="29" t="e">
        <f>SUM(R143/T143*100)</f>
        <v>#DIV/0!</v>
      </c>
    </row>
    <row r="144" spans="1:21" ht="15.75" hidden="1">
      <c r="A144" s="70" t="s">
        <v>12</v>
      </c>
      <c r="B144" s="28"/>
      <c r="C144" s="28"/>
      <c r="D144" s="28"/>
      <c r="E144" s="28"/>
      <c r="F144" s="28"/>
      <c r="G144" s="28"/>
      <c r="H144" s="56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:21" ht="12.75" hidden="1">
      <c r="A145" s="16"/>
      <c r="B145" s="2"/>
      <c r="C145" s="2"/>
      <c r="D145" s="2"/>
      <c r="E145" s="2"/>
      <c r="F145" s="41">
        <f aca="true" t="shared" si="34" ref="F145:F154">SUM(H145*I145/100)</f>
        <v>0</v>
      </c>
      <c r="G145" s="2"/>
      <c r="H145" s="41">
        <f aca="true" t="shared" si="35" ref="H145:H154">SUM(D145*G145/100)</f>
        <v>0</v>
      </c>
      <c r="I145" s="41">
        <v>102.2</v>
      </c>
      <c r="J145" s="41">
        <f>SUM(L145*M145/100)</f>
        <v>0</v>
      </c>
      <c r="K145" s="2"/>
      <c r="L145" s="41">
        <f>SUM(F145*K145/100)</f>
        <v>0</v>
      </c>
      <c r="M145" s="41">
        <v>104.9</v>
      </c>
      <c r="N145" s="41">
        <f>SUM(P145*Q145/100)</f>
        <v>0</v>
      </c>
      <c r="O145" s="2"/>
      <c r="P145" s="41">
        <f>SUM(J145*O145/100)</f>
        <v>0</v>
      </c>
      <c r="Q145" s="41">
        <v>103.6</v>
      </c>
      <c r="R145" s="41">
        <f>SUM(T145*U145/100)</f>
        <v>0</v>
      </c>
      <c r="S145" s="2"/>
      <c r="T145" s="41">
        <f>SUM(N145*S145/100)</f>
        <v>0</v>
      </c>
      <c r="U145" s="41">
        <v>103.7</v>
      </c>
    </row>
    <row r="146" spans="1:21" ht="12.75" hidden="1">
      <c r="A146" s="16"/>
      <c r="B146" s="2"/>
      <c r="C146" s="2"/>
      <c r="D146" s="2"/>
      <c r="E146" s="2"/>
      <c r="F146" s="41">
        <f t="shared" si="34"/>
        <v>0</v>
      </c>
      <c r="G146" s="2"/>
      <c r="H146" s="41">
        <f t="shared" si="35"/>
        <v>0</v>
      </c>
      <c r="I146" s="41"/>
      <c r="J146" s="41">
        <f aca="true" t="shared" si="36" ref="J146:J154">SUM(L146*M146/100)</f>
        <v>0</v>
      </c>
      <c r="K146" s="2"/>
      <c r="L146" s="41">
        <f aca="true" t="shared" si="37" ref="L146:L154">SUM(F146*K146/100)</f>
        <v>0</v>
      </c>
      <c r="M146" s="41"/>
      <c r="N146" s="41">
        <f aca="true" t="shared" si="38" ref="N146:N154">SUM(P146*Q146/100)</f>
        <v>0</v>
      </c>
      <c r="O146" s="2"/>
      <c r="P146" s="41">
        <f aca="true" t="shared" si="39" ref="P146:P154">SUM(J146*O146/100)</f>
        <v>0</v>
      </c>
      <c r="Q146" s="41"/>
      <c r="R146" s="41">
        <f aca="true" t="shared" si="40" ref="R146:R154">SUM(T146*U146/100)</f>
        <v>0</v>
      </c>
      <c r="S146" s="2"/>
      <c r="T146" s="41">
        <f aca="true" t="shared" si="41" ref="T146:T154">SUM(N146*S146/100)</f>
        <v>0</v>
      </c>
      <c r="U146" s="41"/>
    </row>
    <row r="147" spans="1:21" ht="12.75" hidden="1">
      <c r="A147" s="16"/>
      <c r="B147" s="2"/>
      <c r="C147" s="2"/>
      <c r="D147" s="2"/>
      <c r="E147" s="2"/>
      <c r="F147" s="41">
        <f t="shared" si="34"/>
        <v>0</v>
      </c>
      <c r="G147" s="2"/>
      <c r="H147" s="41">
        <f t="shared" si="35"/>
        <v>0</v>
      </c>
      <c r="I147" s="41"/>
      <c r="J147" s="41">
        <f t="shared" si="36"/>
        <v>0</v>
      </c>
      <c r="K147" s="2"/>
      <c r="L147" s="41">
        <f t="shared" si="37"/>
        <v>0</v>
      </c>
      <c r="M147" s="41"/>
      <c r="N147" s="41">
        <f t="shared" si="38"/>
        <v>0</v>
      </c>
      <c r="O147" s="2"/>
      <c r="P147" s="41">
        <f t="shared" si="39"/>
        <v>0</v>
      </c>
      <c r="Q147" s="41"/>
      <c r="R147" s="41">
        <f t="shared" si="40"/>
        <v>0</v>
      </c>
      <c r="S147" s="2"/>
      <c r="T147" s="41">
        <f t="shared" si="41"/>
        <v>0</v>
      </c>
      <c r="U147" s="41"/>
    </row>
    <row r="148" spans="1:21" ht="12.75" hidden="1">
      <c r="A148" s="16"/>
      <c r="B148" s="2"/>
      <c r="C148" s="2"/>
      <c r="D148" s="2"/>
      <c r="E148" s="2"/>
      <c r="F148" s="41">
        <f t="shared" si="34"/>
        <v>0</v>
      </c>
      <c r="G148" s="2"/>
      <c r="H148" s="41">
        <f t="shared" si="35"/>
        <v>0</v>
      </c>
      <c r="I148" s="41"/>
      <c r="J148" s="41">
        <f t="shared" si="36"/>
        <v>0</v>
      </c>
      <c r="K148" s="2"/>
      <c r="L148" s="41">
        <f t="shared" si="37"/>
        <v>0</v>
      </c>
      <c r="M148" s="41"/>
      <c r="N148" s="41">
        <f t="shared" si="38"/>
        <v>0</v>
      </c>
      <c r="O148" s="2"/>
      <c r="P148" s="41">
        <f t="shared" si="39"/>
        <v>0</v>
      </c>
      <c r="Q148" s="41"/>
      <c r="R148" s="41">
        <f t="shared" si="40"/>
        <v>0</v>
      </c>
      <c r="S148" s="2"/>
      <c r="T148" s="41">
        <f t="shared" si="41"/>
        <v>0</v>
      </c>
      <c r="U148" s="41"/>
    </row>
    <row r="149" spans="1:21" ht="12.75" hidden="1">
      <c r="A149" s="16"/>
      <c r="B149" s="2"/>
      <c r="C149" s="2"/>
      <c r="D149" s="2"/>
      <c r="E149" s="2"/>
      <c r="F149" s="41">
        <f t="shared" si="34"/>
        <v>0</v>
      </c>
      <c r="G149" s="2"/>
      <c r="H149" s="41">
        <f t="shared" si="35"/>
        <v>0</v>
      </c>
      <c r="I149" s="41"/>
      <c r="J149" s="41">
        <f t="shared" si="36"/>
        <v>0</v>
      </c>
      <c r="K149" s="2"/>
      <c r="L149" s="41">
        <f t="shared" si="37"/>
        <v>0</v>
      </c>
      <c r="M149" s="41"/>
      <c r="N149" s="41">
        <f t="shared" si="38"/>
        <v>0</v>
      </c>
      <c r="O149" s="2"/>
      <c r="P149" s="41">
        <f t="shared" si="39"/>
        <v>0</v>
      </c>
      <c r="Q149" s="41"/>
      <c r="R149" s="41">
        <f t="shared" si="40"/>
        <v>0</v>
      </c>
      <c r="S149" s="2"/>
      <c r="T149" s="41">
        <f t="shared" si="41"/>
        <v>0</v>
      </c>
      <c r="U149" s="41"/>
    </row>
    <row r="150" spans="1:21" ht="12.75" hidden="1">
      <c r="A150" s="16"/>
      <c r="B150" s="2"/>
      <c r="C150" s="2"/>
      <c r="D150" s="2"/>
      <c r="E150" s="2"/>
      <c r="F150" s="41">
        <f t="shared" si="34"/>
        <v>0</v>
      </c>
      <c r="G150" s="2"/>
      <c r="H150" s="41">
        <f t="shared" si="35"/>
        <v>0</v>
      </c>
      <c r="I150" s="41"/>
      <c r="J150" s="41">
        <f t="shared" si="36"/>
        <v>0</v>
      </c>
      <c r="K150" s="2"/>
      <c r="L150" s="41">
        <f t="shared" si="37"/>
        <v>0</v>
      </c>
      <c r="M150" s="41"/>
      <c r="N150" s="41">
        <f t="shared" si="38"/>
        <v>0</v>
      </c>
      <c r="O150" s="2"/>
      <c r="P150" s="41">
        <f t="shared" si="39"/>
        <v>0</v>
      </c>
      <c r="Q150" s="41"/>
      <c r="R150" s="41">
        <f t="shared" si="40"/>
        <v>0</v>
      </c>
      <c r="S150" s="2"/>
      <c r="T150" s="41">
        <f t="shared" si="41"/>
        <v>0</v>
      </c>
      <c r="U150" s="41"/>
    </row>
    <row r="151" spans="1:21" ht="12.75" hidden="1">
      <c r="A151" s="16"/>
      <c r="B151" s="2"/>
      <c r="C151" s="2"/>
      <c r="D151" s="2"/>
      <c r="E151" s="2"/>
      <c r="F151" s="41">
        <f t="shared" si="34"/>
        <v>0</v>
      </c>
      <c r="G151" s="2"/>
      <c r="H151" s="41">
        <f t="shared" si="35"/>
        <v>0</v>
      </c>
      <c r="I151" s="41"/>
      <c r="J151" s="41">
        <f t="shared" si="36"/>
        <v>0</v>
      </c>
      <c r="K151" s="2"/>
      <c r="L151" s="41">
        <f t="shared" si="37"/>
        <v>0</v>
      </c>
      <c r="M151" s="41"/>
      <c r="N151" s="41">
        <f t="shared" si="38"/>
        <v>0</v>
      </c>
      <c r="O151" s="2"/>
      <c r="P151" s="41">
        <f t="shared" si="39"/>
        <v>0</v>
      </c>
      <c r="Q151" s="41"/>
      <c r="R151" s="41">
        <f t="shared" si="40"/>
        <v>0</v>
      </c>
      <c r="S151" s="2"/>
      <c r="T151" s="41">
        <f t="shared" si="41"/>
        <v>0</v>
      </c>
      <c r="U151" s="41"/>
    </row>
    <row r="152" spans="1:21" ht="12.75" hidden="1">
      <c r="A152" s="16"/>
      <c r="B152" s="2"/>
      <c r="C152" s="2"/>
      <c r="D152" s="2"/>
      <c r="E152" s="2"/>
      <c r="F152" s="41">
        <f t="shared" si="34"/>
        <v>0</v>
      </c>
      <c r="G152" s="2"/>
      <c r="H152" s="41">
        <f t="shared" si="35"/>
        <v>0</v>
      </c>
      <c r="I152" s="41"/>
      <c r="J152" s="41">
        <f t="shared" si="36"/>
        <v>0</v>
      </c>
      <c r="K152" s="2"/>
      <c r="L152" s="41">
        <f t="shared" si="37"/>
        <v>0</v>
      </c>
      <c r="M152" s="41"/>
      <c r="N152" s="41">
        <f t="shared" si="38"/>
        <v>0</v>
      </c>
      <c r="O152" s="2"/>
      <c r="P152" s="41">
        <f t="shared" si="39"/>
        <v>0</v>
      </c>
      <c r="Q152" s="41"/>
      <c r="R152" s="41">
        <f t="shared" si="40"/>
        <v>0</v>
      </c>
      <c r="S152" s="2"/>
      <c r="T152" s="41">
        <f t="shared" si="41"/>
        <v>0</v>
      </c>
      <c r="U152" s="41"/>
    </row>
    <row r="153" spans="1:21" ht="12.75" hidden="1">
      <c r="A153" s="16"/>
      <c r="B153" s="2"/>
      <c r="C153" s="2"/>
      <c r="D153" s="2"/>
      <c r="E153" s="2"/>
      <c r="F153" s="41">
        <f t="shared" si="34"/>
        <v>0</v>
      </c>
      <c r="G153" s="2"/>
      <c r="H153" s="41">
        <f t="shared" si="35"/>
        <v>0</v>
      </c>
      <c r="I153" s="41"/>
      <c r="J153" s="41">
        <f t="shared" si="36"/>
        <v>0</v>
      </c>
      <c r="K153" s="2"/>
      <c r="L153" s="41">
        <f t="shared" si="37"/>
        <v>0</v>
      </c>
      <c r="M153" s="41"/>
      <c r="N153" s="41">
        <f t="shared" si="38"/>
        <v>0</v>
      </c>
      <c r="O153" s="2"/>
      <c r="P153" s="41">
        <f t="shared" si="39"/>
        <v>0</v>
      </c>
      <c r="Q153" s="41"/>
      <c r="R153" s="41">
        <f t="shared" si="40"/>
        <v>0</v>
      </c>
      <c r="S153" s="2"/>
      <c r="T153" s="41">
        <f t="shared" si="41"/>
        <v>0</v>
      </c>
      <c r="U153" s="41"/>
    </row>
    <row r="154" spans="1:21" ht="12.75" hidden="1">
      <c r="A154" s="16"/>
      <c r="B154" s="2"/>
      <c r="C154" s="2"/>
      <c r="D154" s="2"/>
      <c r="E154" s="2"/>
      <c r="F154" s="41">
        <f t="shared" si="34"/>
        <v>0</v>
      </c>
      <c r="G154" s="2"/>
      <c r="H154" s="41">
        <f t="shared" si="35"/>
        <v>0</v>
      </c>
      <c r="I154" s="41"/>
      <c r="J154" s="41">
        <f t="shared" si="36"/>
        <v>0</v>
      </c>
      <c r="K154" s="2"/>
      <c r="L154" s="41">
        <f t="shared" si="37"/>
        <v>0</v>
      </c>
      <c r="M154" s="41"/>
      <c r="N154" s="41">
        <f t="shared" si="38"/>
        <v>0</v>
      </c>
      <c r="O154" s="2"/>
      <c r="P154" s="41">
        <f t="shared" si="39"/>
        <v>0</v>
      </c>
      <c r="Q154" s="41"/>
      <c r="R154" s="41">
        <f t="shared" si="40"/>
        <v>0</v>
      </c>
      <c r="S154" s="2"/>
      <c r="T154" s="41">
        <f t="shared" si="41"/>
        <v>0</v>
      </c>
      <c r="U154" s="41"/>
    </row>
    <row r="155" spans="1:21" ht="75" customHeight="1" hidden="1">
      <c r="A155" s="90" t="s">
        <v>792</v>
      </c>
      <c r="B155" s="89">
        <f>SUM(B157+B158)</f>
        <v>0</v>
      </c>
      <c r="C155" s="89"/>
      <c r="D155" s="89">
        <f>SUM(D157+D158)</f>
        <v>0</v>
      </c>
      <c r="E155" s="89"/>
      <c r="F155" s="89">
        <f>SUM(F157+F158)</f>
        <v>0</v>
      </c>
      <c r="G155" s="89" t="e">
        <f>SUM(H155/D155*100)</f>
        <v>#DIV/0!</v>
      </c>
      <c r="H155" s="89">
        <f>SUM(H157+H158)</f>
        <v>0</v>
      </c>
      <c r="I155" s="89" t="e">
        <f>SUM(F155/H155*100)</f>
        <v>#DIV/0!</v>
      </c>
      <c r="J155" s="89">
        <f>SUM(J157+J158)</f>
        <v>0</v>
      </c>
      <c r="K155" s="89" t="e">
        <f>SUM(L155/F155*100)</f>
        <v>#DIV/0!</v>
      </c>
      <c r="L155" s="89">
        <f>SUM(L157+L158)</f>
        <v>0</v>
      </c>
      <c r="M155" s="89" t="e">
        <f>SUM(J155/L155*100)</f>
        <v>#DIV/0!</v>
      </c>
      <c r="N155" s="89">
        <f>SUM(N157+N158)</f>
        <v>0</v>
      </c>
      <c r="O155" s="89" t="e">
        <f>SUM(P155/J155*100)</f>
        <v>#DIV/0!</v>
      </c>
      <c r="P155" s="89">
        <f>SUM(P157+P158)</f>
        <v>0</v>
      </c>
      <c r="Q155" s="89" t="e">
        <f>SUM(N155/P155*100)</f>
        <v>#DIV/0!</v>
      </c>
      <c r="R155" s="89">
        <f>SUM(R157+R158)</f>
        <v>0</v>
      </c>
      <c r="S155" s="89" t="e">
        <f>SUM(T155/N155*100)</f>
        <v>#DIV/0!</v>
      </c>
      <c r="T155" s="89">
        <f>SUM(T157+T158)</f>
        <v>0</v>
      </c>
      <c r="U155" s="89" t="e">
        <f>SUM(R155/T155*100)</f>
        <v>#DIV/0!</v>
      </c>
    </row>
    <row r="156" spans="1:21" ht="15.75" hidden="1">
      <c r="A156" s="70" t="s">
        <v>2</v>
      </c>
      <c r="B156" s="20"/>
      <c r="C156" s="20"/>
      <c r="D156" s="20"/>
      <c r="E156" s="20"/>
      <c r="F156" s="20"/>
      <c r="G156" s="20"/>
      <c r="H156" s="57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</row>
    <row r="157" spans="1:21" ht="15.75" hidden="1">
      <c r="A157" s="76" t="s">
        <v>4</v>
      </c>
      <c r="B157" s="21"/>
      <c r="C157" s="21"/>
      <c r="D157" s="21"/>
      <c r="E157" s="21"/>
      <c r="F157" s="42">
        <f>SUM(H157*I157/100)</f>
        <v>0</v>
      </c>
      <c r="G157" s="21"/>
      <c r="H157" s="48">
        <f>SUM(D157*G157/100)</f>
        <v>0</v>
      </c>
      <c r="I157" s="21"/>
      <c r="J157" s="42">
        <f>SUM(L157*M157/100)</f>
        <v>0</v>
      </c>
      <c r="K157" s="21"/>
      <c r="L157" s="42">
        <f>SUM(F157*K157/100)</f>
        <v>0</v>
      </c>
      <c r="M157" s="21"/>
      <c r="N157" s="42">
        <f>SUM(P157*Q157/100)</f>
        <v>0</v>
      </c>
      <c r="O157" s="21"/>
      <c r="P157" s="42">
        <f>SUM(J157*O157/100)</f>
        <v>0</v>
      </c>
      <c r="Q157" s="21"/>
      <c r="R157" s="42">
        <f>SUM(T157*U157/100)</f>
        <v>0</v>
      </c>
      <c r="S157" s="21"/>
      <c r="T157" s="42">
        <f>SUM(N157*S157/100)</f>
        <v>0</v>
      </c>
      <c r="U157" s="21"/>
    </row>
    <row r="158" spans="1:21" ht="15.75" hidden="1">
      <c r="A158" s="69" t="s">
        <v>3</v>
      </c>
      <c r="B158" s="29">
        <f>SUM(B160:B162)</f>
        <v>0</v>
      </c>
      <c r="C158" s="29"/>
      <c r="D158" s="29">
        <f>SUM(D160:D162)</f>
        <v>0</v>
      </c>
      <c r="E158" s="29"/>
      <c r="F158" s="29">
        <f>SUM(F160:F162)</f>
        <v>0</v>
      </c>
      <c r="G158" s="29" t="e">
        <f>SUM(H158/D158*100)</f>
        <v>#DIV/0!</v>
      </c>
      <c r="H158" s="29">
        <f>SUM(H160:H162)</f>
        <v>0</v>
      </c>
      <c r="I158" s="29" t="e">
        <f>SUM(F158/H158*100)</f>
        <v>#DIV/0!</v>
      </c>
      <c r="J158" s="29">
        <f>SUM(J160:J162)</f>
        <v>0</v>
      </c>
      <c r="K158" s="29" t="e">
        <f>SUM(L158/F158*100)</f>
        <v>#DIV/0!</v>
      </c>
      <c r="L158" s="29">
        <f>SUM(L160:L162)</f>
        <v>0</v>
      </c>
      <c r="M158" s="29" t="e">
        <f>SUM(J158/L158*100)</f>
        <v>#DIV/0!</v>
      </c>
      <c r="N158" s="29">
        <f>SUM(N160:N162)</f>
        <v>0</v>
      </c>
      <c r="O158" s="29" t="e">
        <f>SUM(P158/J158*100)</f>
        <v>#DIV/0!</v>
      </c>
      <c r="P158" s="29">
        <f>SUM(P160:P162)</f>
        <v>0</v>
      </c>
      <c r="Q158" s="29" t="e">
        <f>SUM(N158/P158*100)</f>
        <v>#DIV/0!</v>
      </c>
      <c r="R158" s="29">
        <f>SUM(R160:R162)</f>
        <v>0</v>
      </c>
      <c r="S158" s="29" t="e">
        <f>SUM(T158/N158*100)</f>
        <v>#DIV/0!</v>
      </c>
      <c r="T158" s="29">
        <f>SUM(T160:T162)</f>
        <v>0</v>
      </c>
      <c r="U158" s="29" t="e">
        <f>SUM(R158/T158*100)</f>
        <v>#DIV/0!</v>
      </c>
    </row>
    <row r="159" spans="1:21" ht="15.75" hidden="1">
      <c r="A159" s="70" t="s">
        <v>12</v>
      </c>
      <c r="B159" s="9"/>
      <c r="C159" s="9"/>
      <c r="D159" s="9"/>
      <c r="E159" s="9"/>
      <c r="F159" s="9"/>
      <c r="G159" s="9"/>
      <c r="H159" s="58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</row>
    <row r="160" spans="1:21" ht="12.75" hidden="1">
      <c r="A160" s="16"/>
      <c r="B160" s="2"/>
      <c r="C160" s="2"/>
      <c r="D160" s="2"/>
      <c r="E160" s="2"/>
      <c r="F160" s="41">
        <f>SUM(H160*I160/100)</f>
        <v>0</v>
      </c>
      <c r="G160" s="2"/>
      <c r="H160" s="41">
        <f aca="true" t="shared" si="42" ref="H160:H173">SUM(D160*G160/100)</f>
        <v>0</v>
      </c>
      <c r="I160" s="41">
        <v>102.7</v>
      </c>
      <c r="J160" s="41">
        <f>SUM(L160*M160/100)</f>
        <v>0</v>
      </c>
      <c r="K160" s="2"/>
      <c r="L160" s="2">
        <f>SUM(F160*K160/100)</f>
        <v>0</v>
      </c>
      <c r="M160" s="41">
        <v>105.1</v>
      </c>
      <c r="N160" s="2">
        <f>SUM(P160*Q160/100)</f>
        <v>0</v>
      </c>
      <c r="O160" s="2"/>
      <c r="P160" s="2">
        <f>SUM(J160*O160/100)</f>
        <v>0</v>
      </c>
      <c r="Q160" s="41">
        <v>104.9</v>
      </c>
      <c r="R160" s="2">
        <f>SUM(T160*U160/100)</f>
        <v>0</v>
      </c>
      <c r="S160" s="2"/>
      <c r="T160" s="2">
        <f>SUM(N160*S160/100)</f>
        <v>0</v>
      </c>
      <c r="U160" s="41">
        <v>104.9</v>
      </c>
    </row>
    <row r="161" spans="1:21" ht="12.75" hidden="1">
      <c r="A161" s="16"/>
      <c r="B161" s="2"/>
      <c r="C161" s="2"/>
      <c r="D161" s="2"/>
      <c r="E161" s="2"/>
      <c r="F161" s="41">
        <f>SUM(H161*I161/100)</f>
        <v>0</v>
      </c>
      <c r="G161" s="2"/>
      <c r="H161" s="41">
        <f t="shared" si="42"/>
        <v>0</v>
      </c>
      <c r="I161" s="41"/>
      <c r="J161" s="41">
        <f aca="true" t="shared" si="43" ref="J161:J173">SUM(L161*M161/100)</f>
        <v>0</v>
      </c>
      <c r="K161" s="2"/>
      <c r="L161" s="2">
        <f aca="true" t="shared" si="44" ref="L161:L173">SUM(F161*K161/100)</f>
        <v>0</v>
      </c>
      <c r="M161" s="41"/>
      <c r="N161" s="2">
        <f aca="true" t="shared" si="45" ref="N161:N173">SUM(P161*Q161/100)</f>
        <v>0</v>
      </c>
      <c r="O161" s="2"/>
      <c r="P161" s="2">
        <f aca="true" t="shared" si="46" ref="P161:P173">SUM(J161*O161/100)</f>
        <v>0</v>
      </c>
      <c r="Q161" s="41"/>
      <c r="R161" s="2">
        <f aca="true" t="shared" si="47" ref="R161:R173">SUM(T161*U161/100)</f>
        <v>0</v>
      </c>
      <c r="S161" s="2"/>
      <c r="T161" s="2">
        <f aca="true" t="shared" si="48" ref="T161:T173">SUM(N161*S161/100)</f>
        <v>0</v>
      </c>
      <c r="U161" s="41"/>
    </row>
    <row r="162" spans="1:21" ht="12.75" hidden="1">
      <c r="A162" s="16"/>
      <c r="B162" s="2"/>
      <c r="C162" s="2"/>
      <c r="D162" s="2"/>
      <c r="E162" s="2"/>
      <c r="F162" s="41">
        <f>SUM(H162*I162/100)</f>
        <v>0</v>
      </c>
      <c r="G162" s="2"/>
      <c r="H162" s="41">
        <f t="shared" si="42"/>
        <v>0</v>
      </c>
      <c r="I162" s="41"/>
      <c r="J162" s="41">
        <f t="shared" si="43"/>
        <v>0</v>
      </c>
      <c r="K162" s="2"/>
      <c r="L162" s="2">
        <f t="shared" si="44"/>
        <v>0</v>
      </c>
      <c r="M162" s="41"/>
      <c r="N162" s="2">
        <f t="shared" si="45"/>
        <v>0</v>
      </c>
      <c r="O162" s="2"/>
      <c r="P162" s="2">
        <f t="shared" si="46"/>
        <v>0</v>
      </c>
      <c r="Q162" s="41"/>
      <c r="R162" s="2">
        <f t="shared" si="47"/>
        <v>0</v>
      </c>
      <c r="S162" s="2"/>
      <c r="T162" s="2">
        <f t="shared" si="48"/>
        <v>0</v>
      </c>
      <c r="U162" s="41"/>
    </row>
    <row r="163" spans="1:21" ht="50.25" customHeight="1">
      <c r="A163" s="90" t="s">
        <v>24</v>
      </c>
      <c r="B163" s="89">
        <f>SUM(B165+B166)</f>
        <v>0</v>
      </c>
      <c r="C163" s="89"/>
      <c r="D163" s="89">
        <f>SUM(D165+D166)</f>
        <v>0</v>
      </c>
      <c r="E163" s="89"/>
      <c r="F163" s="89">
        <f>SUM(F165+F166)</f>
        <v>0</v>
      </c>
      <c r="G163" s="89" t="e">
        <f>SUM(H163/D163*100)</f>
        <v>#DIV/0!</v>
      </c>
      <c r="H163" s="89">
        <f>SUM(H165+H166)</f>
        <v>0</v>
      </c>
      <c r="I163" s="89" t="e">
        <f>SUM(F163/H163*100)</f>
        <v>#DIV/0!</v>
      </c>
      <c r="J163" s="89">
        <f>SUM(J165+J166)</f>
        <v>0</v>
      </c>
      <c r="K163" s="89" t="e">
        <f>SUM(L163/F163*100)</f>
        <v>#DIV/0!</v>
      </c>
      <c r="L163" s="89">
        <f>SUM(L165+L166)</f>
        <v>0</v>
      </c>
      <c r="M163" s="89" t="e">
        <f>SUM(J163/L163*100)</f>
        <v>#DIV/0!</v>
      </c>
      <c r="N163" s="89">
        <f>SUM(N165+N166)</f>
        <v>0</v>
      </c>
      <c r="O163" s="89" t="e">
        <f>SUM(P163/J163*100)</f>
        <v>#DIV/0!</v>
      </c>
      <c r="P163" s="89">
        <f>SUM(P165+P166)</f>
        <v>0</v>
      </c>
      <c r="Q163" s="89" t="e">
        <f>SUM(N163/P163*100)</f>
        <v>#DIV/0!</v>
      </c>
      <c r="R163" s="89">
        <f>SUM(R165+R166)</f>
        <v>0</v>
      </c>
      <c r="S163" s="89" t="e">
        <f>SUM(T163/N163*100)</f>
        <v>#DIV/0!</v>
      </c>
      <c r="T163" s="89">
        <f>SUM(T165+T166)</f>
        <v>0</v>
      </c>
      <c r="U163" s="89" t="e">
        <f>SUM(R163/T163*100)</f>
        <v>#DIV/0!</v>
      </c>
    </row>
    <row r="164" spans="1:21" ht="15.75">
      <c r="A164" s="70" t="s">
        <v>2</v>
      </c>
      <c r="B164" s="20"/>
      <c r="C164" s="20"/>
      <c r="D164" s="20"/>
      <c r="E164" s="20"/>
      <c r="F164" s="20"/>
      <c r="G164" s="20"/>
      <c r="H164" s="57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</row>
    <row r="165" spans="1:21" ht="15.75">
      <c r="A165" s="76"/>
      <c r="B165" s="21"/>
      <c r="C165" s="21"/>
      <c r="D165" s="21"/>
      <c r="E165" s="21"/>
      <c r="F165" s="42">
        <f>SUM(H165*I165/100)</f>
        <v>0</v>
      </c>
      <c r="G165" s="21"/>
      <c r="H165" s="48">
        <f>SUM(D165*G165/100)</f>
        <v>0</v>
      </c>
      <c r="I165" s="21">
        <v>102.7</v>
      </c>
      <c r="J165" s="42">
        <f>SUM(L165*M165/100)</f>
        <v>0</v>
      </c>
      <c r="K165" s="21">
        <v>102</v>
      </c>
      <c r="L165" s="42">
        <f>SUM(F165*K165/100)</f>
        <v>0</v>
      </c>
      <c r="M165" s="21">
        <v>105.1</v>
      </c>
      <c r="N165" s="42">
        <f>SUM(P165*Q165/100)</f>
        <v>0</v>
      </c>
      <c r="O165" s="21">
        <v>102</v>
      </c>
      <c r="P165" s="42">
        <f>SUM(J165*O165/100)</f>
        <v>0</v>
      </c>
      <c r="Q165" s="21">
        <v>104.9</v>
      </c>
      <c r="R165" s="42">
        <f>SUM(T165*U165/100)</f>
        <v>0</v>
      </c>
      <c r="S165" s="21">
        <v>102</v>
      </c>
      <c r="T165" s="42">
        <f>SUM(N165*S165/100)</f>
        <v>0</v>
      </c>
      <c r="U165" s="21">
        <v>102</v>
      </c>
    </row>
    <row r="166" spans="1:21" ht="15.75">
      <c r="A166" s="69" t="s">
        <v>3</v>
      </c>
      <c r="B166" s="29">
        <f>SUM(B168:B173)</f>
        <v>0</v>
      </c>
      <c r="C166" s="29"/>
      <c r="D166" s="29">
        <f>SUM(D168:D173)</f>
        <v>0</v>
      </c>
      <c r="E166" s="29"/>
      <c r="F166" s="29">
        <f>SUM(F168:F173)</f>
        <v>0</v>
      </c>
      <c r="G166" s="29" t="e">
        <f>SUM(H166/D166*100)</f>
        <v>#DIV/0!</v>
      </c>
      <c r="H166" s="29">
        <f>SUM(H168:H173)</f>
        <v>0</v>
      </c>
      <c r="I166" s="29" t="e">
        <f>SUM(F166/H166*100)</f>
        <v>#DIV/0!</v>
      </c>
      <c r="J166" s="29">
        <f>SUM(J168:J173)</f>
        <v>0</v>
      </c>
      <c r="K166" s="29" t="e">
        <f>SUM(L166/F166*100)</f>
        <v>#DIV/0!</v>
      </c>
      <c r="L166" s="29">
        <f>SUM(L168:L173)</f>
        <v>0</v>
      </c>
      <c r="M166" s="29" t="e">
        <f>SUM(J166/L166*100)</f>
        <v>#DIV/0!</v>
      </c>
      <c r="N166" s="29">
        <f>SUM(N168:N173)</f>
        <v>0</v>
      </c>
      <c r="O166" s="29" t="e">
        <f>SUM(P166/J166*100)</f>
        <v>#DIV/0!</v>
      </c>
      <c r="P166" s="29">
        <f>SUM(P168:P173)</f>
        <v>0</v>
      </c>
      <c r="Q166" s="29" t="e">
        <f>SUM(N166/P166*100)</f>
        <v>#DIV/0!</v>
      </c>
      <c r="R166" s="29">
        <f>SUM(R168:R173)</f>
        <v>0</v>
      </c>
      <c r="S166" s="29" t="e">
        <f>SUM(T166/N166*100)</f>
        <v>#DIV/0!</v>
      </c>
      <c r="T166" s="29">
        <f>SUM(T168:T173)</f>
        <v>0</v>
      </c>
      <c r="U166" s="29" t="e">
        <f>SUM(R166/T166*100)</f>
        <v>#DIV/0!</v>
      </c>
    </row>
    <row r="167" ht="15.75">
      <c r="A167" s="70" t="s">
        <v>12</v>
      </c>
    </row>
    <row r="168" spans="1:21" ht="12.75" hidden="1">
      <c r="A168" s="16"/>
      <c r="B168" s="2"/>
      <c r="C168" s="2"/>
      <c r="D168" s="2"/>
      <c r="E168" s="2"/>
      <c r="F168" s="41">
        <f aca="true" t="shared" si="49" ref="F168:F173">SUM(H168*I168/100)</f>
        <v>0</v>
      </c>
      <c r="G168" s="2"/>
      <c r="H168" s="41">
        <f>SUM(D168*G168/100)</f>
        <v>0</v>
      </c>
      <c r="I168" s="41">
        <v>102.7</v>
      </c>
      <c r="J168" s="41">
        <f>SUM(L168*M168/100)</f>
        <v>0</v>
      </c>
      <c r="K168" s="2"/>
      <c r="L168" s="2">
        <f>SUM(F168*K168/100)</f>
        <v>0</v>
      </c>
      <c r="M168" s="41">
        <v>105.1</v>
      </c>
      <c r="N168" s="2">
        <f>SUM(P168*Q168/100)</f>
        <v>0</v>
      </c>
      <c r="O168" s="2"/>
      <c r="P168" s="2">
        <f>SUM(J168*O168/100)</f>
        <v>0</v>
      </c>
      <c r="Q168" s="41">
        <v>104.9</v>
      </c>
      <c r="R168" s="2">
        <f>SUM(T168*U168/100)</f>
        <v>0</v>
      </c>
      <c r="S168" s="2"/>
      <c r="T168" s="2">
        <f>SUM(N168*S168/100)</f>
        <v>0</v>
      </c>
      <c r="U168" s="41">
        <v>104.9</v>
      </c>
    </row>
    <row r="169" spans="1:21" ht="12.75" hidden="1">
      <c r="A169" s="16"/>
      <c r="B169" s="2"/>
      <c r="C169" s="2"/>
      <c r="D169" s="2"/>
      <c r="E169" s="2"/>
      <c r="F169" s="41">
        <f t="shared" si="49"/>
        <v>0</v>
      </c>
      <c r="G169" s="2"/>
      <c r="H169" s="41">
        <f t="shared" si="42"/>
        <v>0</v>
      </c>
      <c r="I169" s="41"/>
      <c r="J169" s="41">
        <f t="shared" si="43"/>
        <v>0</v>
      </c>
      <c r="K169" s="2"/>
      <c r="L169" s="2">
        <f t="shared" si="44"/>
        <v>0</v>
      </c>
      <c r="M169" s="41"/>
      <c r="N169" s="2">
        <f t="shared" si="45"/>
        <v>0</v>
      </c>
      <c r="O169" s="2"/>
      <c r="P169" s="2">
        <f t="shared" si="46"/>
        <v>0</v>
      </c>
      <c r="Q169" s="41"/>
      <c r="R169" s="2">
        <f t="shared" si="47"/>
        <v>0</v>
      </c>
      <c r="S169" s="2"/>
      <c r="T169" s="2">
        <f t="shared" si="48"/>
        <v>0</v>
      </c>
      <c r="U169" s="41"/>
    </row>
    <row r="170" spans="1:21" ht="12.75" hidden="1">
      <c r="A170" s="16"/>
      <c r="B170" s="2"/>
      <c r="C170" s="2"/>
      <c r="D170" s="2"/>
      <c r="E170" s="2"/>
      <c r="F170" s="41">
        <f t="shared" si="49"/>
        <v>0</v>
      </c>
      <c r="G170" s="2"/>
      <c r="H170" s="41">
        <f t="shared" si="42"/>
        <v>0</v>
      </c>
      <c r="I170" s="41"/>
      <c r="J170" s="41">
        <f t="shared" si="43"/>
        <v>0</v>
      </c>
      <c r="K170" s="2"/>
      <c r="L170" s="2">
        <f t="shared" si="44"/>
        <v>0</v>
      </c>
      <c r="M170" s="41"/>
      <c r="N170" s="2">
        <f t="shared" si="45"/>
        <v>0</v>
      </c>
      <c r="O170" s="2"/>
      <c r="P170" s="2">
        <f t="shared" si="46"/>
        <v>0</v>
      </c>
      <c r="Q170" s="41"/>
      <c r="R170" s="2">
        <f t="shared" si="47"/>
        <v>0</v>
      </c>
      <c r="S170" s="2"/>
      <c r="T170" s="2">
        <f t="shared" si="48"/>
        <v>0</v>
      </c>
      <c r="U170" s="41"/>
    </row>
    <row r="171" spans="1:21" ht="12.75" hidden="1">
      <c r="A171" s="16"/>
      <c r="B171" s="2"/>
      <c r="C171" s="2"/>
      <c r="D171" s="2"/>
      <c r="E171" s="2"/>
      <c r="F171" s="41">
        <f t="shared" si="49"/>
        <v>0</v>
      </c>
      <c r="G171" s="2"/>
      <c r="H171" s="41">
        <f t="shared" si="42"/>
        <v>0</v>
      </c>
      <c r="I171" s="41"/>
      <c r="J171" s="41">
        <f t="shared" si="43"/>
        <v>0</v>
      </c>
      <c r="K171" s="2"/>
      <c r="L171" s="2">
        <f t="shared" si="44"/>
        <v>0</v>
      </c>
      <c r="M171" s="41"/>
      <c r="N171" s="2">
        <f t="shared" si="45"/>
        <v>0</v>
      </c>
      <c r="O171" s="2"/>
      <c r="P171" s="2">
        <f t="shared" si="46"/>
        <v>0</v>
      </c>
      <c r="Q171" s="41"/>
      <c r="R171" s="2">
        <f t="shared" si="47"/>
        <v>0</v>
      </c>
      <c r="S171" s="2"/>
      <c r="T171" s="2">
        <f t="shared" si="48"/>
        <v>0</v>
      </c>
      <c r="U171" s="41"/>
    </row>
    <row r="172" spans="1:21" ht="12.75" hidden="1">
      <c r="A172" s="16"/>
      <c r="B172" s="2"/>
      <c r="C172" s="2"/>
      <c r="D172" s="2"/>
      <c r="E172" s="2"/>
      <c r="F172" s="41">
        <f t="shared" si="49"/>
        <v>0</v>
      </c>
      <c r="G172" s="2"/>
      <c r="H172" s="41">
        <f t="shared" si="42"/>
        <v>0</v>
      </c>
      <c r="I172" s="41"/>
      <c r="J172" s="41">
        <f t="shared" si="43"/>
        <v>0</v>
      </c>
      <c r="K172" s="2"/>
      <c r="L172" s="2">
        <f t="shared" si="44"/>
        <v>0</v>
      </c>
      <c r="M172" s="41"/>
      <c r="N172" s="2">
        <f t="shared" si="45"/>
        <v>0</v>
      </c>
      <c r="O172" s="2"/>
      <c r="P172" s="2">
        <f t="shared" si="46"/>
        <v>0</v>
      </c>
      <c r="Q172" s="41"/>
      <c r="R172" s="2">
        <f t="shared" si="47"/>
        <v>0</v>
      </c>
      <c r="S172" s="2"/>
      <c r="T172" s="2">
        <f t="shared" si="48"/>
        <v>0</v>
      </c>
      <c r="U172" s="41"/>
    </row>
    <row r="173" spans="1:21" ht="12.75" hidden="1">
      <c r="A173" s="16"/>
      <c r="B173" s="2"/>
      <c r="C173" s="2"/>
      <c r="D173" s="2"/>
      <c r="E173" s="2"/>
      <c r="F173" s="41">
        <f t="shared" si="49"/>
        <v>0</v>
      </c>
      <c r="G173" s="2"/>
      <c r="H173" s="41">
        <f t="shared" si="42"/>
        <v>0</v>
      </c>
      <c r="I173" s="41"/>
      <c r="J173" s="41">
        <f t="shared" si="43"/>
        <v>0</v>
      </c>
      <c r="K173" s="2"/>
      <c r="L173" s="2">
        <f t="shared" si="44"/>
        <v>0</v>
      </c>
      <c r="M173" s="41"/>
      <c r="N173" s="2">
        <f t="shared" si="45"/>
        <v>0</v>
      </c>
      <c r="O173" s="2"/>
      <c r="P173" s="2">
        <f t="shared" si="46"/>
        <v>0</v>
      </c>
      <c r="Q173" s="41"/>
      <c r="R173" s="2">
        <f t="shared" si="47"/>
        <v>0</v>
      </c>
      <c r="S173" s="2"/>
      <c r="T173" s="2">
        <f t="shared" si="48"/>
        <v>0</v>
      </c>
      <c r="U173" s="41"/>
    </row>
    <row r="174" spans="1:21" ht="40.5" customHeight="1" hidden="1">
      <c r="A174" s="90" t="s">
        <v>25</v>
      </c>
      <c r="B174" s="91">
        <f>SUM(B176+B177)</f>
        <v>0</v>
      </c>
      <c r="C174" s="91"/>
      <c r="D174" s="91">
        <f>SUM(D176+D177)</f>
        <v>0</v>
      </c>
      <c r="E174" s="91"/>
      <c r="F174" s="91">
        <f>SUM(F176+F177)</f>
        <v>0</v>
      </c>
      <c r="G174" s="91" t="e">
        <f>SUM(H174/D174*100)</f>
        <v>#DIV/0!</v>
      </c>
      <c r="H174" s="91">
        <f>SUM(H176+H177)</f>
        <v>0</v>
      </c>
      <c r="I174" s="91" t="e">
        <f>SUM(F174/H174*100)</f>
        <v>#DIV/0!</v>
      </c>
      <c r="J174" s="91">
        <f>SUM(J176+J177)</f>
        <v>0</v>
      </c>
      <c r="K174" s="91" t="e">
        <f>SUM(L174/F174*100)</f>
        <v>#DIV/0!</v>
      </c>
      <c r="L174" s="91">
        <f>SUM(L176+L177)</f>
        <v>0</v>
      </c>
      <c r="M174" s="91" t="e">
        <f>SUM(J174/L174*100)</f>
        <v>#DIV/0!</v>
      </c>
      <c r="N174" s="91">
        <f>SUM(N176+N177)</f>
        <v>0</v>
      </c>
      <c r="O174" s="91" t="e">
        <f>SUM(P174/J174*100)</f>
        <v>#DIV/0!</v>
      </c>
      <c r="P174" s="91">
        <f>SUM(P176+P177)</f>
        <v>0</v>
      </c>
      <c r="Q174" s="91" t="e">
        <f>SUM(N174/P174*100)</f>
        <v>#DIV/0!</v>
      </c>
      <c r="R174" s="91">
        <f>SUM(R176+R177)</f>
        <v>0</v>
      </c>
      <c r="S174" s="91" t="e">
        <f>SUM(T174/N174*100)</f>
        <v>#DIV/0!</v>
      </c>
      <c r="T174" s="91">
        <f>SUM(T176+T177)</f>
        <v>0</v>
      </c>
      <c r="U174" s="91" t="e">
        <f>SUM(R174/T174*100)</f>
        <v>#DIV/0!</v>
      </c>
    </row>
    <row r="175" spans="1:21" ht="15.75" hidden="1">
      <c r="A175" s="70" t="s">
        <v>2</v>
      </c>
      <c r="B175" s="9"/>
      <c r="C175" s="9"/>
      <c r="D175" s="9"/>
      <c r="E175" s="9"/>
      <c r="F175" s="9"/>
      <c r="G175" s="9"/>
      <c r="H175" s="58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</row>
    <row r="176" spans="1:21" ht="15.75" hidden="1">
      <c r="A176" s="76" t="s">
        <v>4</v>
      </c>
      <c r="B176" s="26"/>
      <c r="C176" s="26"/>
      <c r="D176" s="26"/>
      <c r="E176" s="26"/>
      <c r="F176" s="68">
        <f>SUM(H176*I176/100)</f>
        <v>0</v>
      </c>
      <c r="G176" s="26"/>
      <c r="H176" s="54">
        <f>SUM(D176*G176/100)</f>
        <v>0</v>
      </c>
      <c r="I176" s="26"/>
      <c r="J176" s="68">
        <f>SUM(L176*M176/100)</f>
        <v>0</v>
      </c>
      <c r="K176" s="26"/>
      <c r="L176" s="68">
        <f>SUM(F176*K176/100)</f>
        <v>0</v>
      </c>
      <c r="M176" s="26"/>
      <c r="N176" s="68">
        <f>SUM(P176*Q176/100)</f>
        <v>0</v>
      </c>
      <c r="O176" s="26"/>
      <c r="P176" s="68">
        <f>SUM(J176*O176/100)</f>
        <v>0</v>
      </c>
      <c r="Q176" s="26"/>
      <c r="R176" s="68">
        <f>SUM(T176*U176/100)</f>
        <v>0</v>
      </c>
      <c r="S176" s="26"/>
      <c r="T176" s="68">
        <f>SUM(N176*S176/100)</f>
        <v>0</v>
      </c>
      <c r="U176" s="26"/>
    </row>
    <row r="177" spans="1:21" ht="15.75" hidden="1">
      <c r="A177" s="69" t="s">
        <v>3</v>
      </c>
      <c r="B177" s="27">
        <f>SUM(B179:B182)</f>
        <v>0</v>
      </c>
      <c r="C177" s="27"/>
      <c r="D177" s="27">
        <f>SUM(D179:D182)</f>
        <v>0</v>
      </c>
      <c r="E177" s="27"/>
      <c r="F177" s="27">
        <f>SUM(F179:F182)</f>
        <v>0</v>
      </c>
      <c r="G177" s="27" t="e">
        <f>SUM(H177/D177*100)</f>
        <v>#DIV/0!</v>
      </c>
      <c r="H177" s="27">
        <f>SUM(H179:H182)</f>
        <v>0</v>
      </c>
      <c r="I177" s="27" t="e">
        <f>SUM(F177/H177*100)</f>
        <v>#DIV/0!</v>
      </c>
      <c r="J177" s="27">
        <f>SUM(J179:J182)</f>
        <v>0</v>
      </c>
      <c r="K177" s="27" t="e">
        <f>SUM(L177/F177*100)</f>
        <v>#DIV/0!</v>
      </c>
      <c r="L177" s="27">
        <f>SUM(L179:L182)</f>
        <v>0</v>
      </c>
      <c r="M177" s="27" t="e">
        <f>SUM(J177/L177*100)</f>
        <v>#DIV/0!</v>
      </c>
      <c r="N177" s="27">
        <f>SUM(N179:N182)</f>
        <v>0</v>
      </c>
      <c r="O177" s="27" t="e">
        <f>SUM(P177/J177*100)</f>
        <v>#DIV/0!</v>
      </c>
      <c r="P177" s="27">
        <f>SUM(P179:P182)</f>
        <v>0</v>
      </c>
      <c r="Q177" s="27" t="e">
        <f>SUM(N177/P177*100)</f>
        <v>#DIV/0!</v>
      </c>
      <c r="R177" s="27">
        <f>SUM(R179:R182)</f>
        <v>0</v>
      </c>
      <c r="S177" s="27" t="e">
        <f>SUM(T177/N177*100)</f>
        <v>#DIV/0!</v>
      </c>
      <c r="T177" s="27">
        <f>SUM(T179:T182)</f>
        <v>0</v>
      </c>
      <c r="U177" s="27" t="e">
        <f>SUM(R177/T177*100)</f>
        <v>#DIV/0!</v>
      </c>
    </row>
    <row r="178" spans="1:21" ht="15.75" hidden="1">
      <c r="A178" s="70" t="s">
        <v>12</v>
      </c>
      <c r="B178" s="31"/>
      <c r="C178" s="31"/>
      <c r="D178" s="31"/>
      <c r="E178" s="31"/>
      <c r="F178" s="31"/>
      <c r="G178" s="31"/>
      <c r="H178" s="59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</row>
    <row r="179" spans="1:21" ht="12.75" hidden="1">
      <c r="A179" s="16"/>
      <c r="B179" s="2"/>
      <c r="C179" s="2"/>
      <c r="D179" s="2"/>
      <c r="E179" s="2"/>
      <c r="F179" s="41">
        <f>SUM(H179*I179/100)</f>
        <v>0</v>
      </c>
      <c r="G179" s="2"/>
      <c r="H179" s="41">
        <f>SUM(D179*G179/100)</f>
        <v>0</v>
      </c>
      <c r="I179" s="41">
        <v>106</v>
      </c>
      <c r="J179" s="41">
        <f>SUM(L179*M179/100)</f>
        <v>0</v>
      </c>
      <c r="K179" s="2"/>
      <c r="L179" s="2">
        <f>SUM(F179*K179/100)</f>
        <v>0</v>
      </c>
      <c r="M179" s="41">
        <v>101.2</v>
      </c>
      <c r="N179" s="2">
        <f>SUM(P179*Q179/100)</f>
        <v>0</v>
      </c>
      <c r="O179" s="2"/>
      <c r="P179" s="2">
        <f>SUM(J179*O179/100)</f>
        <v>0</v>
      </c>
      <c r="Q179" s="41">
        <v>103.4</v>
      </c>
      <c r="R179" s="2">
        <f>SUM(T179*U179/100)</f>
        <v>0</v>
      </c>
      <c r="S179" s="2"/>
      <c r="T179" s="2">
        <f>SUM(N179*S179/100)</f>
        <v>0</v>
      </c>
      <c r="U179" s="41">
        <v>104.7</v>
      </c>
    </row>
    <row r="180" spans="1:21" ht="12.75" hidden="1">
      <c r="A180" s="16"/>
      <c r="B180" s="2"/>
      <c r="C180" s="2"/>
      <c r="D180" s="2"/>
      <c r="E180" s="2"/>
      <c r="F180" s="41">
        <f>SUM(H180*I180/100)</f>
        <v>0</v>
      </c>
      <c r="G180" s="2"/>
      <c r="H180" s="41">
        <f>SUM(D180*G180/100)</f>
        <v>0</v>
      </c>
      <c r="I180" s="41"/>
      <c r="J180" s="41">
        <f>SUM(L180*M180/100)</f>
        <v>0</v>
      </c>
      <c r="K180" s="2"/>
      <c r="L180" s="2">
        <f>SUM(F180*K180/100)</f>
        <v>0</v>
      </c>
      <c r="M180" s="41"/>
      <c r="N180" s="2">
        <f>SUM(P180*Q180/100)</f>
        <v>0</v>
      </c>
      <c r="O180" s="2"/>
      <c r="P180" s="2">
        <f>SUM(J180*O180/100)</f>
        <v>0</v>
      </c>
      <c r="Q180" s="41"/>
      <c r="R180" s="2">
        <f>SUM(T180*U180/100)</f>
        <v>0</v>
      </c>
      <c r="S180" s="2"/>
      <c r="T180" s="2">
        <f>SUM(N180*S180/100)</f>
        <v>0</v>
      </c>
      <c r="U180" s="41"/>
    </row>
    <row r="181" spans="1:21" ht="12.75" hidden="1">
      <c r="A181" s="16"/>
      <c r="B181" s="2"/>
      <c r="C181" s="2"/>
      <c r="D181" s="2"/>
      <c r="E181" s="2"/>
      <c r="F181" s="41">
        <f>SUM(H181*I181/100)</f>
        <v>0</v>
      </c>
      <c r="G181" s="2"/>
      <c r="H181" s="41">
        <f>SUM(D181*G181/100)</f>
        <v>0</v>
      </c>
      <c r="I181" s="41"/>
      <c r="J181" s="41">
        <f>SUM(L181*M181/100)</f>
        <v>0</v>
      </c>
      <c r="K181" s="2"/>
      <c r="L181" s="2">
        <f>SUM(F181*K181/100)</f>
        <v>0</v>
      </c>
      <c r="M181" s="41"/>
      <c r="N181" s="2">
        <f>SUM(P181*Q181/100)</f>
        <v>0</v>
      </c>
      <c r="O181" s="2"/>
      <c r="P181" s="2">
        <f>SUM(J181*O181/100)</f>
        <v>0</v>
      </c>
      <c r="Q181" s="41"/>
      <c r="R181" s="2">
        <f>SUM(T181*U181/100)</f>
        <v>0</v>
      </c>
      <c r="S181" s="2"/>
      <c r="T181" s="2">
        <f>SUM(N181*S181/100)</f>
        <v>0</v>
      </c>
      <c r="U181" s="41"/>
    </row>
    <row r="182" spans="1:21" ht="12.75" hidden="1">
      <c r="A182" s="16"/>
      <c r="B182" s="2"/>
      <c r="C182" s="2"/>
      <c r="D182" s="2"/>
      <c r="E182" s="2"/>
      <c r="F182" s="41">
        <f>SUM(H182*I182/100)</f>
        <v>0</v>
      </c>
      <c r="G182" s="2"/>
      <c r="H182" s="41">
        <f>SUM(D182*G182/100)</f>
        <v>0</v>
      </c>
      <c r="I182" s="41"/>
      <c r="J182" s="41">
        <f>SUM(L182*M182/100)</f>
        <v>0</v>
      </c>
      <c r="K182" s="2"/>
      <c r="L182" s="2">
        <f>SUM(F182*K182/100)</f>
        <v>0</v>
      </c>
      <c r="M182" s="41"/>
      <c r="N182" s="2">
        <f>SUM(P182*Q182/100)</f>
        <v>0</v>
      </c>
      <c r="O182" s="2"/>
      <c r="P182" s="2">
        <f>SUM(J182*O182/100)</f>
        <v>0</v>
      </c>
      <c r="Q182" s="41"/>
      <c r="R182" s="2">
        <f>SUM(T182*U182/100)</f>
        <v>0</v>
      </c>
      <c r="S182" s="2"/>
      <c r="T182" s="2">
        <f>SUM(N182*S182/100)</f>
        <v>0</v>
      </c>
      <c r="U182" s="41"/>
    </row>
    <row r="183" spans="1:21" ht="63.75" customHeight="1" hidden="1">
      <c r="A183" s="90" t="s">
        <v>32</v>
      </c>
      <c r="B183" s="91">
        <f>SUM(B185+B186)</f>
        <v>0</v>
      </c>
      <c r="C183" s="91"/>
      <c r="D183" s="91">
        <f>SUM(D185+D186)</f>
        <v>0</v>
      </c>
      <c r="E183" s="91"/>
      <c r="F183" s="91">
        <f>SUM(F185+F186)</f>
        <v>0</v>
      </c>
      <c r="G183" s="91" t="e">
        <f>SUM(H183/D183*100)</f>
        <v>#DIV/0!</v>
      </c>
      <c r="H183" s="91">
        <f>SUM(H185+H186)</f>
        <v>0</v>
      </c>
      <c r="I183" s="91" t="e">
        <f>SUM(F183/H183*100)</f>
        <v>#DIV/0!</v>
      </c>
      <c r="J183" s="91">
        <f>SUM(J185+J186)</f>
        <v>0</v>
      </c>
      <c r="K183" s="91" t="e">
        <f>SUM(L183/F183*100)</f>
        <v>#DIV/0!</v>
      </c>
      <c r="L183" s="91">
        <f>SUM(L185+L186)</f>
        <v>0</v>
      </c>
      <c r="M183" s="91" t="e">
        <f>SUM(J183/L183*100)</f>
        <v>#DIV/0!</v>
      </c>
      <c r="N183" s="91">
        <f>SUM(N185+N186)</f>
        <v>0</v>
      </c>
      <c r="O183" s="91" t="e">
        <f>SUM(P183/J183*100)</f>
        <v>#DIV/0!</v>
      </c>
      <c r="P183" s="91">
        <f>SUM(P185+P186)</f>
        <v>0</v>
      </c>
      <c r="Q183" s="91" t="e">
        <f>SUM(N183/P183*100)</f>
        <v>#DIV/0!</v>
      </c>
      <c r="R183" s="91">
        <f>SUM(R185+R186)</f>
        <v>0</v>
      </c>
      <c r="S183" s="91" t="e">
        <f>SUM(T183/N183*100)</f>
        <v>#DIV/0!</v>
      </c>
      <c r="T183" s="91">
        <f>SUM(T185+T186)</f>
        <v>0</v>
      </c>
      <c r="U183" s="91" t="e">
        <f>SUM(R183/T183*100)</f>
        <v>#DIV/0!</v>
      </c>
    </row>
    <row r="184" spans="1:21" ht="15.75" hidden="1">
      <c r="A184" s="70" t="s">
        <v>2</v>
      </c>
      <c r="B184" s="20"/>
      <c r="C184" s="20"/>
      <c r="D184" s="20"/>
      <c r="E184" s="20"/>
      <c r="F184" s="20"/>
      <c r="G184" s="20"/>
      <c r="H184" s="57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</row>
    <row r="185" spans="1:21" ht="15.75" hidden="1">
      <c r="A185" s="76" t="s">
        <v>4</v>
      </c>
      <c r="B185" s="21"/>
      <c r="C185" s="21"/>
      <c r="D185" s="68"/>
      <c r="E185" s="21"/>
      <c r="F185" s="42">
        <f>SUM(H185*I185/100)</f>
        <v>0</v>
      </c>
      <c r="G185" s="21"/>
      <c r="H185" s="48">
        <f>SUM(D185*G185/100)</f>
        <v>0</v>
      </c>
      <c r="I185" s="21"/>
      <c r="J185" s="42">
        <f>SUM(L185*M185/100)</f>
        <v>0</v>
      </c>
      <c r="K185" s="21"/>
      <c r="L185" s="42">
        <f>SUM(F185*K185/100)</f>
        <v>0</v>
      </c>
      <c r="M185" s="21"/>
      <c r="N185" s="42">
        <f>SUM(P185*Q185/100)</f>
        <v>0</v>
      </c>
      <c r="O185" s="21"/>
      <c r="P185" s="42">
        <f>SUM(J185*O185/100)</f>
        <v>0</v>
      </c>
      <c r="Q185" s="21"/>
      <c r="R185" s="42">
        <f>SUM(T185*U185/100)</f>
        <v>0</v>
      </c>
      <c r="S185" s="21"/>
      <c r="T185" s="42">
        <f>SUM(N185*S185/100)</f>
        <v>0</v>
      </c>
      <c r="U185" s="21"/>
    </row>
    <row r="186" spans="1:21" ht="15.75" hidden="1">
      <c r="A186" s="69" t="s">
        <v>3</v>
      </c>
      <c r="B186" s="29">
        <f>SUM(B188:B192)</f>
        <v>0</v>
      </c>
      <c r="C186" s="29"/>
      <c r="D186" s="29">
        <f>SUM(D188:D192)</f>
        <v>0</v>
      </c>
      <c r="E186" s="29"/>
      <c r="F186" s="29">
        <f>SUM(F188:F192)</f>
        <v>0</v>
      </c>
      <c r="G186" s="29" t="e">
        <f>SUM(H186/D186*100)</f>
        <v>#DIV/0!</v>
      </c>
      <c r="H186" s="29">
        <f>SUM(H188:H192)</f>
        <v>0</v>
      </c>
      <c r="I186" s="29" t="e">
        <f>SUM(F186/H186*100)</f>
        <v>#DIV/0!</v>
      </c>
      <c r="J186" s="29">
        <f>SUM(J188:J192)</f>
        <v>0</v>
      </c>
      <c r="K186" s="29" t="e">
        <f>SUM(L186/F186*100)</f>
        <v>#DIV/0!</v>
      </c>
      <c r="L186" s="29">
        <f>SUM(L188:L192)</f>
        <v>0</v>
      </c>
      <c r="M186" s="29" t="e">
        <f>SUM(J186/L186*100)</f>
        <v>#DIV/0!</v>
      </c>
      <c r="N186" s="29">
        <f>SUM(N188:N192)</f>
        <v>0</v>
      </c>
      <c r="O186" s="29" t="e">
        <f>SUM(P186/J186*100)</f>
        <v>#DIV/0!</v>
      </c>
      <c r="P186" s="29">
        <f>SUM(P188:P192)</f>
        <v>0</v>
      </c>
      <c r="Q186" s="29" t="e">
        <f>SUM(N186/P186*100)</f>
        <v>#DIV/0!</v>
      </c>
      <c r="R186" s="29">
        <f>SUM(R188:R192)</f>
        <v>0</v>
      </c>
      <c r="S186" s="29" t="e">
        <f>SUM(T186/N186*100)</f>
        <v>#DIV/0!</v>
      </c>
      <c r="T186" s="29">
        <f>SUM(T188:T192)</f>
        <v>0</v>
      </c>
      <c r="U186" s="29" t="e">
        <f>SUM(R186/T186*100)</f>
        <v>#DIV/0!</v>
      </c>
    </row>
    <row r="187" spans="1:21" ht="15.75" hidden="1">
      <c r="A187" s="70" t="s">
        <v>12</v>
      </c>
      <c r="B187" s="20"/>
      <c r="C187" s="20"/>
      <c r="D187" s="20"/>
      <c r="E187" s="20"/>
      <c r="F187" s="20"/>
      <c r="G187" s="20"/>
      <c r="H187" s="57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</row>
    <row r="188" spans="1:21" ht="12.75" hidden="1">
      <c r="A188" s="16"/>
      <c r="B188" s="2"/>
      <c r="C188" s="2"/>
      <c r="D188" s="2"/>
      <c r="E188" s="2"/>
      <c r="F188" s="41">
        <f aca="true" t="shared" si="50" ref="F188:F202">SUM(H188*I188/100)</f>
        <v>0</v>
      </c>
      <c r="G188" s="2"/>
      <c r="H188" s="41">
        <f aca="true" t="shared" si="51" ref="H188:H202">SUM(D188*G188/100)</f>
        <v>0</v>
      </c>
      <c r="I188" s="41">
        <v>102</v>
      </c>
      <c r="J188" s="41">
        <f>SUM(L188*M188/100)</f>
        <v>0</v>
      </c>
      <c r="K188" s="41"/>
      <c r="L188" s="41">
        <f>SUM(F188*K188/100)</f>
        <v>0</v>
      </c>
      <c r="M188" s="41">
        <v>104.1</v>
      </c>
      <c r="N188" s="41">
        <f>SUM(P188*Q188/100)</f>
        <v>0</v>
      </c>
      <c r="O188" s="41"/>
      <c r="P188" s="41">
        <f>SUM(J188*O188/100)</f>
        <v>0</v>
      </c>
      <c r="Q188" s="41">
        <v>104.2</v>
      </c>
      <c r="R188" s="41">
        <f>SUM(T188*U188/100)</f>
        <v>0</v>
      </c>
      <c r="S188" s="41"/>
      <c r="T188" s="41">
        <f>SUM(N188*S188/100)</f>
        <v>0</v>
      </c>
      <c r="U188" s="41">
        <v>104.2</v>
      </c>
    </row>
    <row r="189" spans="1:21" ht="12.75" hidden="1">
      <c r="A189" s="16"/>
      <c r="B189" s="2"/>
      <c r="C189" s="2"/>
      <c r="D189" s="2"/>
      <c r="E189" s="2"/>
      <c r="F189" s="41">
        <f t="shared" si="50"/>
        <v>0</v>
      </c>
      <c r="G189" s="2"/>
      <c r="H189" s="41">
        <f t="shared" si="51"/>
        <v>0</v>
      </c>
      <c r="I189" s="41"/>
      <c r="J189" s="41">
        <f aca="true" t="shared" si="52" ref="J189:J202">SUM(L189*M189/100)</f>
        <v>0</v>
      </c>
      <c r="K189" s="41"/>
      <c r="L189" s="41">
        <f aca="true" t="shared" si="53" ref="L189:L202">SUM(F189*K189/100)</f>
        <v>0</v>
      </c>
      <c r="M189" s="41"/>
      <c r="N189" s="41">
        <f aca="true" t="shared" si="54" ref="N189:N202">SUM(P189*Q189/100)</f>
        <v>0</v>
      </c>
      <c r="O189" s="41"/>
      <c r="P189" s="41">
        <f aca="true" t="shared" si="55" ref="P189:P202">SUM(J189*O189/100)</f>
        <v>0</v>
      </c>
      <c r="Q189" s="41"/>
      <c r="R189" s="41">
        <f aca="true" t="shared" si="56" ref="R189:R202">SUM(T189*U189/100)</f>
        <v>0</v>
      </c>
      <c r="S189" s="41"/>
      <c r="T189" s="41">
        <f aca="true" t="shared" si="57" ref="T189:T202">SUM(N189*S189/100)</f>
        <v>0</v>
      </c>
      <c r="U189" s="41"/>
    </row>
    <row r="190" spans="1:21" ht="12.75" hidden="1">
      <c r="A190" s="16"/>
      <c r="B190" s="2"/>
      <c r="C190" s="2"/>
      <c r="D190" s="2"/>
      <c r="E190" s="2"/>
      <c r="F190" s="41">
        <f t="shared" si="50"/>
        <v>0</v>
      </c>
      <c r="G190" s="2"/>
      <c r="H190" s="41">
        <f t="shared" si="51"/>
        <v>0</v>
      </c>
      <c r="I190" s="41"/>
      <c r="J190" s="41">
        <f t="shared" si="52"/>
        <v>0</v>
      </c>
      <c r="K190" s="41"/>
      <c r="L190" s="41">
        <f t="shared" si="53"/>
        <v>0</v>
      </c>
      <c r="M190" s="41"/>
      <c r="N190" s="41">
        <f t="shared" si="54"/>
        <v>0</v>
      </c>
      <c r="O190" s="41"/>
      <c r="P190" s="41">
        <f t="shared" si="55"/>
        <v>0</v>
      </c>
      <c r="Q190" s="41"/>
      <c r="R190" s="41">
        <f t="shared" si="56"/>
        <v>0</v>
      </c>
      <c r="S190" s="41"/>
      <c r="T190" s="41">
        <f t="shared" si="57"/>
        <v>0</v>
      </c>
      <c r="U190" s="41"/>
    </row>
    <row r="191" spans="1:21" ht="12.75" hidden="1">
      <c r="A191" s="16"/>
      <c r="B191" s="2"/>
      <c r="C191" s="2"/>
      <c r="D191" s="2"/>
      <c r="E191" s="2"/>
      <c r="F191" s="41">
        <f>SUM(H191*I191/100)</f>
        <v>0</v>
      </c>
      <c r="G191" s="2"/>
      <c r="H191" s="41">
        <f t="shared" si="51"/>
        <v>0</v>
      </c>
      <c r="I191" s="41"/>
      <c r="J191" s="41">
        <f t="shared" si="52"/>
        <v>0</v>
      </c>
      <c r="K191" s="41"/>
      <c r="L191" s="41">
        <f t="shared" si="53"/>
        <v>0</v>
      </c>
      <c r="M191" s="41"/>
      <c r="N191" s="41">
        <f t="shared" si="54"/>
        <v>0</v>
      </c>
      <c r="O191" s="41"/>
      <c r="P191" s="41">
        <f t="shared" si="55"/>
        <v>0</v>
      </c>
      <c r="Q191" s="41"/>
      <c r="R191" s="41">
        <f t="shared" si="56"/>
        <v>0</v>
      </c>
      <c r="S191" s="41"/>
      <c r="T191" s="41">
        <f t="shared" si="57"/>
        <v>0</v>
      </c>
      <c r="U191" s="41"/>
    </row>
    <row r="192" spans="1:21" ht="12.75" hidden="1">
      <c r="A192" s="16"/>
      <c r="B192" s="2"/>
      <c r="C192" s="2"/>
      <c r="D192" s="2"/>
      <c r="E192" s="2"/>
      <c r="F192" s="41">
        <f>SUM(H192*I192/100)</f>
        <v>0</v>
      </c>
      <c r="G192" s="2"/>
      <c r="H192" s="41">
        <f t="shared" si="51"/>
        <v>0</v>
      </c>
      <c r="I192" s="41"/>
      <c r="J192" s="41">
        <f t="shared" si="52"/>
        <v>0</v>
      </c>
      <c r="K192" s="41"/>
      <c r="L192" s="41">
        <f t="shared" si="53"/>
        <v>0</v>
      </c>
      <c r="M192" s="41"/>
      <c r="N192" s="41">
        <f t="shared" si="54"/>
        <v>0</v>
      </c>
      <c r="O192" s="41"/>
      <c r="P192" s="41">
        <f t="shared" si="55"/>
        <v>0</v>
      </c>
      <c r="Q192" s="41"/>
      <c r="R192" s="41">
        <f t="shared" si="56"/>
        <v>0</v>
      </c>
      <c r="S192" s="41"/>
      <c r="T192" s="41">
        <f t="shared" si="57"/>
        <v>0</v>
      </c>
      <c r="U192" s="41"/>
    </row>
    <row r="193" spans="1:21" ht="72.75" customHeight="1" hidden="1">
      <c r="A193" s="90" t="s">
        <v>26</v>
      </c>
      <c r="B193" s="91">
        <f>SUM(B195+B196)</f>
        <v>0</v>
      </c>
      <c r="C193" s="91"/>
      <c r="D193" s="91">
        <f>SUM(D195+D196)</f>
        <v>0</v>
      </c>
      <c r="E193" s="91"/>
      <c r="F193" s="91">
        <f>SUM(F195+F196)</f>
        <v>0</v>
      </c>
      <c r="G193" s="91" t="e">
        <f>SUM(H193/D193*100)</f>
        <v>#DIV/0!</v>
      </c>
      <c r="H193" s="91">
        <f>SUM(H195+H196)</f>
        <v>0</v>
      </c>
      <c r="I193" s="91" t="e">
        <f>SUM(F193/H193*100)</f>
        <v>#DIV/0!</v>
      </c>
      <c r="J193" s="91">
        <f>SUM(J195+J196)</f>
        <v>0</v>
      </c>
      <c r="K193" s="91" t="e">
        <f>SUM(L193/F193*100)</f>
        <v>#DIV/0!</v>
      </c>
      <c r="L193" s="91">
        <f>SUM(L195+L196)</f>
        <v>0</v>
      </c>
      <c r="M193" s="91" t="e">
        <f>SUM(J193/L193*100)</f>
        <v>#DIV/0!</v>
      </c>
      <c r="N193" s="91">
        <f>SUM(N195+N196)</f>
        <v>0</v>
      </c>
      <c r="O193" s="91" t="e">
        <f>SUM(P193/J193*100)</f>
        <v>#DIV/0!</v>
      </c>
      <c r="P193" s="91">
        <f>SUM(P195+P196)</f>
        <v>0</v>
      </c>
      <c r="Q193" s="91" t="e">
        <f>SUM(N193/P193*100)</f>
        <v>#DIV/0!</v>
      </c>
      <c r="R193" s="91">
        <f>SUM(R195+R196)</f>
        <v>0</v>
      </c>
      <c r="S193" s="91" t="e">
        <f>SUM(T193/N193*100)</f>
        <v>#DIV/0!</v>
      </c>
      <c r="T193" s="91">
        <f>SUM(T195+T196)</f>
        <v>0</v>
      </c>
      <c r="U193" s="91" t="e">
        <f>SUM(R193/T193*100)</f>
        <v>#DIV/0!</v>
      </c>
    </row>
    <row r="194" spans="1:21" ht="15.75" hidden="1">
      <c r="A194" s="70" t="s">
        <v>2</v>
      </c>
      <c r="B194" s="20"/>
      <c r="C194" s="20"/>
      <c r="D194" s="20"/>
      <c r="E194" s="20"/>
      <c r="F194" s="20"/>
      <c r="G194" s="20"/>
      <c r="H194" s="57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</row>
    <row r="195" spans="1:21" ht="15.75" hidden="1">
      <c r="A195" s="76" t="s">
        <v>4</v>
      </c>
      <c r="B195" s="21"/>
      <c r="C195" s="21"/>
      <c r="D195" s="68"/>
      <c r="E195" s="21"/>
      <c r="F195" s="42">
        <f>SUM(H195*I195/100)</f>
        <v>0</v>
      </c>
      <c r="G195" s="21"/>
      <c r="H195" s="48">
        <f>SUM(D195*G195/100)</f>
        <v>0</v>
      </c>
      <c r="I195" s="21"/>
      <c r="J195" s="42">
        <f>SUM(L195*M195/100)</f>
        <v>0</v>
      </c>
      <c r="K195" s="21"/>
      <c r="L195" s="42">
        <f>SUM(F195*K195/100)</f>
        <v>0</v>
      </c>
      <c r="M195" s="21"/>
      <c r="N195" s="42">
        <f>SUM(P195*Q195/100)</f>
        <v>0</v>
      </c>
      <c r="O195" s="21"/>
      <c r="P195" s="42">
        <f>SUM(J195*O195/100)</f>
        <v>0</v>
      </c>
      <c r="Q195" s="21"/>
      <c r="R195" s="42">
        <f>SUM(T195*U195/100)</f>
        <v>0</v>
      </c>
      <c r="S195" s="21"/>
      <c r="T195" s="42">
        <f>SUM(N195*S195/100)</f>
        <v>0</v>
      </c>
      <c r="U195" s="21"/>
    </row>
    <row r="196" spans="1:21" ht="15.75" hidden="1">
      <c r="A196" s="69" t="s">
        <v>3</v>
      </c>
      <c r="B196" s="29">
        <f>SUM(B198:B202)</f>
        <v>0</v>
      </c>
      <c r="C196" s="29"/>
      <c r="D196" s="29">
        <f>SUM(D198:D202)</f>
        <v>0</v>
      </c>
      <c r="E196" s="29"/>
      <c r="F196" s="29">
        <f>SUM(F198:F202)</f>
        <v>0</v>
      </c>
      <c r="G196" s="29" t="e">
        <f>SUM(H196/D196*100)</f>
        <v>#DIV/0!</v>
      </c>
      <c r="H196" s="29">
        <f>SUM(H198:H202)</f>
        <v>0</v>
      </c>
      <c r="I196" s="29" t="e">
        <f>SUM(F196/H196*100)</f>
        <v>#DIV/0!</v>
      </c>
      <c r="J196" s="29">
        <f>SUM(J198:J202)</f>
        <v>0</v>
      </c>
      <c r="K196" s="29" t="e">
        <f>SUM(L196/F196*100)</f>
        <v>#DIV/0!</v>
      </c>
      <c r="L196" s="29">
        <f>SUM(L198:L202)</f>
        <v>0</v>
      </c>
      <c r="M196" s="29" t="e">
        <f>SUM(J196/L196*100)</f>
        <v>#DIV/0!</v>
      </c>
      <c r="N196" s="29">
        <f>SUM(N198:N202)</f>
        <v>0</v>
      </c>
      <c r="O196" s="29" t="e">
        <f>SUM(P196/J196*100)</f>
        <v>#DIV/0!</v>
      </c>
      <c r="P196" s="29">
        <f>SUM(P198:P202)</f>
        <v>0</v>
      </c>
      <c r="Q196" s="29" t="e">
        <f>SUM(N196/P196*100)</f>
        <v>#DIV/0!</v>
      </c>
      <c r="R196" s="29">
        <f>SUM(R198:R202)</f>
        <v>0</v>
      </c>
      <c r="S196" s="29" t="e">
        <f>SUM(T196/N196*100)</f>
        <v>#DIV/0!</v>
      </c>
      <c r="T196" s="29">
        <f>SUM(T198:T202)</f>
        <v>0</v>
      </c>
      <c r="U196" s="29" t="e">
        <f>SUM(R196/T196*100)</f>
        <v>#DIV/0!</v>
      </c>
    </row>
    <row r="197" ht="15.75" hidden="1">
      <c r="A197" s="70" t="s">
        <v>12</v>
      </c>
    </row>
    <row r="198" spans="1:21" ht="12.75" hidden="1">
      <c r="A198" s="16"/>
      <c r="B198" s="2"/>
      <c r="C198" s="2"/>
      <c r="D198" s="2"/>
      <c r="E198" s="2"/>
      <c r="F198" s="41">
        <f>SUM(H198*I198/100)</f>
        <v>0</v>
      </c>
      <c r="G198" s="2"/>
      <c r="H198" s="41">
        <f>SUM(D198*G198/100)</f>
        <v>0</v>
      </c>
      <c r="I198" s="41">
        <v>102</v>
      </c>
      <c r="J198" s="41">
        <f>SUM(L198*M198/100)</f>
        <v>0</v>
      </c>
      <c r="K198" s="41"/>
      <c r="L198" s="41">
        <f>SUM(F198*K198/100)</f>
        <v>0</v>
      </c>
      <c r="M198" s="41">
        <v>104.1</v>
      </c>
      <c r="N198" s="41">
        <f>SUM(P198*Q198/100)</f>
        <v>0</v>
      </c>
      <c r="O198" s="41"/>
      <c r="P198" s="41">
        <f>SUM(J198*O198/100)</f>
        <v>0</v>
      </c>
      <c r="Q198" s="41">
        <v>104.2</v>
      </c>
      <c r="R198" s="41">
        <f>SUM(T198*U198/100)</f>
        <v>0</v>
      </c>
      <c r="S198" s="41"/>
      <c r="T198" s="41">
        <f>SUM(N198*S198/100)</f>
        <v>0</v>
      </c>
      <c r="U198" s="41">
        <v>104.2</v>
      </c>
    </row>
    <row r="199" spans="1:21" ht="12.75" hidden="1">
      <c r="A199" s="16"/>
      <c r="B199" s="2"/>
      <c r="C199" s="2"/>
      <c r="D199" s="2"/>
      <c r="E199" s="2"/>
      <c r="F199" s="41">
        <f t="shared" si="50"/>
        <v>0</v>
      </c>
      <c r="G199" s="2"/>
      <c r="H199" s="41">
        <f t="shared" si="51"/>
        <v>0</v>
      </c>
      <c r="I199" s="41"/>
      <c r="J199" s="41">
        <f t="shared" si="52"/>
        <v>0</v>
      </c>
      <c r="K199" s="41"/>
      <c r="L199" s="41">
        <f t="shared" si="53"/>
        <v>0</v>
      </c>
      <c r="M199" s="41"/>
      <c r="N199" s="41">
        <f t="shared" si="54"/>
        <v>0</v>
      </c>
      <c r="O199" s="41"/>
      <c r="P199" s="41">
        <f t="shared" si="55"/>
        <v>0</v>
      </c>
      <c r="Q199" s="41"/>
      <c r="R199" s="41">
        <f t="shared" si="56"/>
        <v>0</v>
      </c>
      <c r="S199" s="41"/>
      <c r="T199" s="41">
        <f t="shared" si="57"/>
        <v>0</v>
      </c>
      <c r="U199" s="41"/>
    </row>
    <row r="200" spans="1:21" ht="12.75" hidden="1">
      <c r="A200" s="16"/>
      <c r="B200" s="2"/>
      <c r="C200" s="2"/>
      <c r="D200" s="2"/>
      <c r="E200" s="2"/>
      <c r="F200" s="41">
        <f t="shared" si="50"/>
        <v>0</v>
      </c>
      <c r="G200" s="2"/>
      <c r="H200" s="41">
        <f t="shared" si="51"/>
        <v>0</v>
      </c>
      <c r="I200" s="41"/>
      <c r="J200" s="41">
        <f t="shared" si="52"/>
        <v>0</v>
      </c>
      <c r="K200" s="41"/>
      <c r="L200" s="41">
        <f t="shared" si="53"/>
        <v>0</v>
      </c>
      <c r="M200" s="41"/>
      <c r="N200" s="41">
        <f t="shared" si="54"/>
        <v>0</v>
      </c>
      <c r="O200" s="41"/>
      <c r="P200" s="41">
        <f t="shared" si="55"/>
        <v>0</v>
      </c>
      <c r="Q200" s="41"/>
      <c r="R200" s="41">
        <f t="shared" si="56"/>
        <v>0</v>
      </c>
      <c r="S200" s="41"/>
      <c r="T200" s="41">
        <f t="shared" si="57"/>
        <v>0</v>
      </c>
      <c r="U200" s="41"/>
    </row>
    <row r="201" spans="1:21" ht="12.75" hidden="1">
      <c r="A201" s="16"/>
      <c r="B201" s="2"/>
      <c r="C201" s="2"/>
      <c r="D201" s="2"/>
      <c r="E201" s="2"/>
      <c r="F201" s="41">
        <f t="shared" si="50"/>
        <v>0</v>
      </c>
      <c r="G201" s="2"/>
      <c r="H201" s="41">
        <f t="shared" si="51"/>
        <v>0</v>
      </c>
      <c r="I201" s="41"/>
      <c r="J201" s="41">
        <f t="shared" si="52"/>
        <v>0</v>
      </c>
      <c r="K201" s="41"/>
      <c r="L201" s="41">
        <f t="shared" si="53"/>
        <v>0</v>
      </c>
      <c r="M201" s="41"/>
      <c r="N201" s="41">
        <f t="shared" si="54"/>
        <v>0</v>
      </c>
      <c r="O201" s="41"/>
      <c r="P201" s="41">
        <f t="shared" si="55"/>
        <v>0</v>
      </c>
      <c r="Q201" s="41"/>
      <c r="R201" s="41">
        <f t="shared" si="56"/>
        <v>0</v>
      </c>
      <c r="S201" s="41"/>
      <c r="T201" s="41">
        <f t="shared" si="57"/>
        <v>0</v>
      </c>
      <c r="U201" s="41"/>
    </row>
    <row r="202" spans="1:21" ht="12.75" hidden="1">
      <c r="A202" s="16"/>
      <c r="B202" s="2"/>
      <c r="C202" s="2"/>
      <c r="D202" s="2"/>
      <c r="E202" s="2"/>
      <c r="F202" s="41">
        <f t="shared" si="50"/>
        <v>0</v>
      </c>
      <c r="G202" s="2"/>
      <c r="H202" s="41">
        <f t="shared" si="51"/>
        <v>0</v>
      </c>
      <c r="I202" s="41"/>
      <c r="J202" s="41">
        <f t="shared" si="52"/>
        <v>0</v>
      </c>
      <c r="K202" s="41"/>
      <c r="L202" s="41">
        <f t="shared" si="53"/>
        <v>0</v>
      </c>
      <c r="M202" s="41"/>
      <c r="N202" s="41">
        <f t="shared" si="54"/>
        <v>0</v>
      </c>
      <c r="O202" s="41"/>
      <c r="P202" s="41">
        <f t="shared" si="55"/>
        <v>0</v>
      </c>
      <c r="Q202" s="41"/>
      <c r="R202" s="41">
        <f t="shared" si="56"/>
        <v>0</v>
      </c>
      <c r="S202" s="41"/>
      <c r="T202" s="41">
        <f t="shared" si="57"/>
        <v>0</v>
      </c>
      <c r="U202" s="41"/>
    </row>
    <row r="203" spans="1:21" ht="52.5" customHeight="1" hidden="1">
      <c r="A203" s="90" t="s">
        <v>27</v>
      </c>
      <c r="B203" s="91">
        <f>SUM(B205+B206)</f>
        <v>0</v>
      </c>
      <c r="C203" s="91"/>
      <c r="D203" s="91">
        <f>SUM(D205+D206)</f>
        <v>0</v>
      </c>
      <c r="E203" s="91"/>
      <c r="F203" s="91">
        <f>SUM(F205+F206)</f>
        <v>0</v>
      </c>
      <c r="G203" s="91" t="e">
        <f>SUM(H203/D203*100)</f>
        <v>#DIV/0!</v>
      </c>
      <c r="H203" s="91">
        <f>SUM(H205+H206)</f>
        <v>0</v>
      </c>
      <c r="I203" s="91" t="e">
        <f>SUM(F203/H203*100)</f>
        <v>#DIV/0!</v>
      </c>
      <c r="J203" s="91">
        <f>SUM(J205+J206)</f>
        <v>0</v>
      </c>
      <c r="K203" s="91" t="e">
        <f>SUM(L203/F203*100)</f>
        <v>#DIV/0!</v>
      </c>
      <c r="L203" s="91">
        <f>SUM(L205+L206)</f>
        <v>0</v>
      </c>
      <c r="M203" s="91" t="e">
        <f>SUM(J203/L203*100)</f>
        <v>#DIV/0!</v>
      </c>
      <c r="N203" s="91">
        <f>SUM(N205+N206)</f>
        <v>0</v>
      </c>
      <c r="O203" s="91" t="e">
        <f>SUM(P203/J203*100)</f>
        <v>#DIV/0!</v>
      </c>
      <c r="P203" s="91">
        <f>SUM(P205+P206)</f>
        <v>0</v>
      </c>
      <c r="Q203" s="91" t="e">
        <f>SUM(N203/P203*100)</f>
        <v>#DIV/0!</v>
      </c>
      <c r="R203" s="91">
        <f>SUM(R205+R206)</f>
        <v>0</v>
      </c>
      <c r="S203" s="91" t="e">
        <f>SUM(T203/N203*100)</f>
        <v>#DIV/0!</v>
      </c>
      <c r="T203" s="91">
        <f>SUM(T205+T206)</f>
        <v>0</v>
      </c>
      <c r="U203" s="91" t="e">
        <f>SUM(R203/T203*100)</f>
        <v>#DIV/0!</v>
      </c>
    </row>
    <row r="204" spans="1:21" ht="15.75" hidden="1">
      <c r="A204" s="70" t="s">
        <v>2</v>
      </c>
      <c r="B204" s="20"/>
      <c r="C204" s="20"/>
      <c r="D204" s="20"/>
      <c r="E204" s="20"/>
      <c r="F204" s="20"/>
      <c r="G204" s="20"/>
      <c r="H204" s="57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</row>
    <row r="205" spans="1:21" ht="15.75" hidden="1">
      <c r="A205" s="76" t="s">
        <v>4</v>
      </c>
      <c r="B205" s="21"/>
      <c r="C205" s="21"/>
      <c r="D205" s="21"/>
      <c r="E205" s="21"/>
      <c r="F205" s="42">
        <f>SUM(H205*I205/100)</f>
        <v>0</v>
      </c>
      <c r="G205" s="21"/>
      <c r="H205" s="48">
        <f>SUM(D205*G205/100)</f>
        <v>0</v>
      </c>
      <c r="I205" s="21"/>
      <c r="J205" s="42">
        <f>SUM(L205*M205/100)</f>
        <v>0</v>
      </c>
      <c r="K205" s="21"/>
      <c r="L205" s="42">
        <f>SUM(F205*K205/100)</f>
        <v>0</v>
      </c>
      <c r="M205" s="21"/>
      <c r="N205" s="42">
        <f>SUM(P205*Q205/100)</f>
        <v>0</v>
      </c>
      <c r="O205" s="21"/>
      <c r="P205" s="42">
        <f>SUM(J205*O205/100)</f>
        <v>0</v>
      </c>
      <c r="Q205" s="21"/>
      <c r="R205" s="42">
        <f>SUM(T205*U205/100)</f>
        <v>0</v>
      </c>
      <c r="S205" s="21"/>
      <c r="T205" s="42">
        <f>SUM(N205*S205/100)</f>
        <v>0</v>
      </c>
      <c r="U205" s="21"/>
    </row>
    <row r="206" spans="1:21" ht="15.75" hidden="1">
      <c r="A206" s="69" t="s">
        <v>3</v>
      </c>
      <c r="B206" s="29">
        <f>SUM(B208:B217)</f>
        <v>0</v>
      </c>
      <c r="C206" s="29"/>
      <c r="D206" s="29">
        <f>SUM(D208:D217)</f>
        <v>0</v>
      </c>
      <c r="E206" s="29"/>
      <c r="F206" s="29">
        <f>SUM(F208:F217)</f>
        <v>0</v>
      </c>
      <c r="G206" s="29" t="e">
        <f>SUM(H206/D206*100)</f>
        <v>#DIV/0!</v>
      </c>
      <c r="H206" s="29">
        <f>SUM(H208:H217)</f>
        <v>0</v>
      </c>
      <c r="I206" s="29" t="e">
        <f>SUM(F206/H206*100)</f>
        <v>#DIV/0!</v>
      </c>
      <c r="J206" s="29">
        <f>SUM(J208:J217)</f>
        <v>0</v>
      </c>
      <c r="K206" s="29" t="e">
        <f>SUM(L206/F206*100)</f>
        <v>#DIV/0!</v>
      </c>
      <c r="L206" s="29">
        <f>SUM(L208:L217)</f>
        <v>0</v>
      </c>
      <c r="M206" s="29" t="e">
        <f>SUM(J206/L206*100)</f>
        <v>#DIV/0!</v>
      </c>
      <c r="N206" s="29">
        <f>SUM(N208:N217)</f>
        <v>0</v>
      </c>
      <c r="O206" s="29" t="e">
        <f>SUM(P206/J206*100)</f>
        <v>#DIV/0!</v>
      </c>
      <c r="P206" s="29">
        <f>SUM(P208:P217)</f>
        <v>0</v>
      </c>
      <c r="Q206" s="29" t="e">
        <f>SUM(N206/P206*100)</f>
        <v>#DIV/0!</v>
      </c>
      <c r="R206" s="29">
        <f>SUM(R208:R217)</f>
        <v>0</v>
      </c>
      <c r="S206" s="29" t="e">
        <f>SUM(T206/N206*100)</f>
        <v>#DIV/0!</v>
      </c>
      <c r="T206" s="29">
        <f>SUM(T208:T217)</f>
        <v>0</v>
      </c>
      <c r="U206" s="29" t="e">
        <f>SUM(R206/T206*100)</f>
        <v>#DIV/0!</v>
      </c>
    </row>
    <row r="207" spans="1:21" ht="15.75" hidden="1">
      <c r="A207" s="70" t="s">
        <v>12</v>
      </c>
      <c r="B207" s="22"/>
      <c r="C207" s="22"/>
      <c r="D207" s="22"/>
      <c r="E207" s="22"/>
      <c r="F207" s="22"/>
      <c r="G207" s="22"/>
      <c r="H207" s="29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</row>
    <row r="208" spans="1:21" ht="12.75" hidden="1">
      <c r="A208" s="4"/>
      <c r="B208" s="4"/>
      <c r="C208" s="4"/>
      <c r="D208" s="4"/>
      <c r="E208" s="4"/>
      <c r="F208" s="60">
        <f aca="true" t="shared" si="58" ref="F208:F217">SUM(H208*I208/100)</f>
        <v>0</v>
      </c>
      <c r="G208" s="4"/>
      <c r="H208" s="60">
        <f aca="true" t="shared" si="59" ref="H208:H217">SUM(D208*G208/100)</f>
        <v>0</v>
      </c>
      <c r="I208" s="41">
        <v>102</v>
      </c>
      <c r="J208" s="41">
        <f>SUM(L208*M208/100)</f>
        <v>0</v>
      </c>
      <c r="K208" s="41"/>
      <c r="L208" s="41">
        <f>SUM(F208*K208/100)</f>
        <v>0</v>
      </c>
      <c r="M208" s="41">
        <v>104.1</v>
      </c>
      <c r="N208" s="41">
        <f>SUM(P208*Q208/100)</f>
        <v>0</v>
      </c>
      <c r="O208" s="41"/>
      <c r="P208" s="41">
        <f>SUM(J208*O208/100)</f>
        <v>0</v>
      </c>
      <c r="Q208" s="41">
        <v>104.2</v>
      </c>
      <c r="R208" s="41">
        <f>SUM(T208*U208/100)</f>
        <v>0</v>
      </c>
      <c r="S208" s="41"/>
      <c r="T208" s="41">
        <f>SUM(N208*S208/100)</f>
        <v>0</v>
      </c>
      <c r="U208" s="41">
        <v>104.2</v>
      </c>
    </row>
    <row r="209" spans="1:21" ht="12.75" hidden="1">
      <c r="A209" s="4"/>
      <c r="B209" s="4"/>
      <c r="C209" s="4"/>
      <c r="D209" s="4"/>
      <c r="E209" s="4"/>
      <c r="F209" s="60">
        <f t="shared" si="58"/>
        <v>0</v>
      </c>
      <c r="G209" s="4"/>
      <c r="H209" s="60">
        <f t="shared" si="59"/>
        <v>0</v>
      </c>
      <c r="I209" s="41"/>
      <c r="J209" s="41">
        <f aca="true" t="shared" si="60" ref="J209:J217">SUM(L209*M209/100)</f>
        <v>0</v>
      </c>
      <c r="K209" s="41"/>
      <c r="L209" s="41">
        <f aca="true" t="shared" si="61" ref="L209:L217">SUM(F209*K209/100)</f>
        <v>0</v>
      </c>
      <c r="M209" s="41"/>
      <c r="N209" s="41">
        <f aca="true" t="shared" si="62" ref="N209:N217">SUM(P209*Q209/100)</f>
        <v>0</v>
      </c>
      <c r="O209" s="41"/>
      <c r="P209" s="41">
        <f aca="true" t="shared" si="63" ref="P209:P217">SUM(J209*O209/100)</f>
        <v>0</v>
      </c>
      <c r="Q209" s="41"/>
      <c r="R209" s="41">
        <f aca="true" t="shared" si="64" ref="R209:R217">SUM(T209*U209/100)</f>
        <v>0</v>
      </c>
      <c r="S209" s="41"/>
      <c r="T209" s="41">
        <f aca="true" t="shared" si="65" ref="T209:T217">SUM(N209*S209/100)</f>
        <v>0</v>
      </c>
      <c r="U209" s="41"/>
    </row>
    <row r="210" spans="1:21" ht="12.75" hidden="1">
      <c r="A210" s="4"/>
      <c r="B210" s="4"/>
      <c r="C210" s="4"/>
      <c r="D210" s="4"/>
      <c r="E210" s="4"/>
      <c r="F210" s="60">
        <f t="shared" si="58"/>
        <v>0</v>
      </c>
      <c r="G210" s="4"/>
      <c r="H210" s="60">
        <f t="shared" si="59"/>
        <v>0</v>
      </c>
      <c r="I210" s="41"/>
      <c r="J210" s="41">
        <f t="shared" si="60"/>
        <v>0</v>
      </c>
      <c r="K210" s="41"/>
      <c r="L210" s="41">
        <f t="shared" si="61"/>
        <v>0</v>
      </c>
      <c r="M210" s="41"/>
      <c r="N210" s="41">
        <f t="shared" si="62"/>
        <v>0</v>
      </c>
      <c r="O210" s="41"/>
      <c r="P210" s="41">
        <f t="shared" si="63"/>
        <v>0</v>
      </c>
      <c r="Q210" s="41"/>
      <c r="R210" s="41">
        <f t="shared" si="64"/>
        <v>0</v>
      </c>
      <c r="S210" s="41"/>
      <c r="T210" s="41">
        <f t="shared" si="65"/>
        <v>0</v>
      </c>
      <c r="U210" s="41"/>
    </row>
    <row r="211" spans="1:21" ht="12.75" hidden="1">
      <c r="A211" s="4"/>
      <c r="B211" s="4"/>
      <c r="C211" s="4"/>
      <c r="D211" s="4"/>
      <c r="E211" s="4"/>
      <c r="F211" s="60">
        <f t="shared" si="58"/>
        <v>0</v>
      </c>
      <c r="G211" s="4"/>
      <c r="H211" s="60">
        <f t="shared" si="59"/>
        <v>0</v>
      </c>
      <c r="I211" s="41"/>
      <c r="J211" s="41">
        <f t="shared" si="60"/>
        <v>0</v>
      </c>
      <c r="K211" s="41"/>
      <c r="L211" s="41">
        <f t="shared" si="61"/>
        <v>0</v>
      </c>
      <c r="M211" s="41"/>
      <c r="N211" s="41">
        <f t="shared" si="62"/>
        <v>0</v>
      </c>
      <c r="O211" s="41"/>
      <c r="P211" s="41">
        <f t="shared" si="63"/>
        <v>0</v>
      </c>
      <c r="Q211" s="41"/>
      <c r="R211" s="41">
        <f t="shared" si="64"/>
        <v>0</v>
      </c>
      <c r="S211" s="41"/>
      <c r="T211" s="41">
        <f t="shared" si="65"/>
        <v>0</v>
      </c>
      <c r="U211" s="41"/>
    </row>
    <row r="212" spans="1:21" ht="12.75" hidden="1">
      <c r="A212" s="4"/>
      <c r="B212" s="4"/>
      <c r="C212" s="4"/>
      <c r="D212" s="4"/>
      <c r="E212" s="4"/>
      <c r="F212" s="60">
        <f t="shared" si="58"/>
        <v>0</v>
      </c>
      <c r="G212" s="4"/>
      <c r="H212" s="60">
        <f t="shared" si="59"/>
        <v>0</v>
      </c>
      <c r="I212" s="41"/>
      <c r="J212" s="41">
        <f t="shared" si="60"/>
        <v>0</v>
      </c>
      <c r="K212" s="41"/>
      <c r="L212" s="41">
        <f t="shared" si="61"/>
        <v>0</v>
      </c>
      <c r="M212" s="41"/>
      <c r="N212" s="41">
        <f t="shared" si="62"/>
        <v>0</v>
      </c>
      <c r="O212" s="41"/>
      <c r="P212" s="41">
        <f t="shared" si="63"/>
        <v>0</v>
      </c>
      <c r="Q212" s="41"/>
      <c r="R212" s="41">
        <f t="shared" si="64"/>
        <v>0</v>
      </c>
      <c r="S212" s="41"/>
      <c r="T212" s="41">
        <f t="shared" si="65"/>
        <v>0</v>
      </c>
      <c r="U212" s="41"/>
    </row>
    <row r="213" spans="1:21" ht="12.75" hidden="1">
      <c r="A213" s="4"/>
      <c r="B213" s="4"/>
      <c r="C213" s="4"/>
      <c r="D213" s="4"/>
      <c r="E213" s="4"/>
      <c r="F213" s="60">
        <f>SUM(H213*I213/100)</f>
        <v>0</v>
      </c>
      <c r="G213" s="4"/>
      <c r="H213" s="60">
        <f t="shared" si="59"/>
        <v>0</v>
      </c>
      <c r="I213" s="41"/>
      <c r="J213" s="41">
        <f t="shared" si="60"/>
        <v>0</v>
      </c>
      <c r="K213" s="41"/>
      <c r="L213" s="41">
        <f t="shared" si="61"/>
        <v>0</v>
      </c>
      <c r="M213" s="41"/>
      <c r="N213" s="41">
        <f t="shared" si="62"/>
        <v>0</v>
      </c>
      <c r="O213" s="41"/>
      <c r="P213" s="41">
        <f t="shared" si="63"/>
        <v>0</v>
      </c>
      <c r="Q213" s="41"/>
      <c r="R213" s="41">
        <f t="shared" si="64"/>
        <v>0</v>
      </c>
      <c r="S213" s="41"/>
      <c r="T213" s="41">
        <f t="shared" si="65"/>
        <v>0</v>
      </c>
      <c r="U213" s="41"/>
    </row>
    <row r="214" spans="1:21" ht="12.75" hidden="1">
      <c r="A214" s="4"/>
      <c r="B214" s="4"/>
      <c r="C214" s="4"/>
      <c r="D214" s="4"/>
      <c r="E214" s="4"/>
      <c r="F214" s="60">
        <f>SUM(H214*I214/100)</f>
        <v>0</v>
      </c>
      <c r="G214" s="4"/>
      <c r="H214" s="60">
        <f t="shared" si="59"/>
        <v>0</v>
      </c>
      <c r="I214" s="41"/>
      <c r="J214" s="41">
        <f t="shared" si="60"/>
        <v>0</v>
      </c>
      <c r="K214" s="41"/>
      <c r="L214" s="41">
        <f t="shared" si="61"/>
        <v>0</v>
      </c>
      <c r="M214" s="41"/>
      <c r="N214" s="41">
        <f t="shared" si="62"/>
        <v>0</v>
      </c>
      <c r="O214" s="41"/>
      <c r="P214" s="41">
        <f t="shared" si="63"/>
        <v>0</v>
      </c>
      <c r="Q214" s="41"/>
      <c r="R214" s="41">
        <f t="shared" si="64"/>
        <v>0</v>
      </c>
      <c r="S214" s="41"/>
      <c r="T214" s="41">
        <f t="shared" si="65"/>
        <v>0</v>
      </c>
      <c r="U214" s="41"/>
    </row>
    <row r="215" spans="1:21" ht="12.75" hidden="1">
      <c r="A215" s="4"/>
      <c r="B215" s="4"/>
      <c r="C215" s="4"/>
      <c r="D215" s="4"/>
      <c r="E215" s="4"/>
      <c r="F215" s="60">
        <f t="shared" si="58"/>
        <v>0</v>
      </c>
      <c r="G215" s="4"/>
      <c r="H215" s="60">
        <f t="shared" si="59"/>
        <v>0</v>
      </c>
      <c r="I215" s="41"/>
      <c r="J215" s="41">
        <f t="shared" si="60"/>
        <v>0</v>
      </c>
      <c r="K215" s="41"/>
      <c r="L215" s="41">
        <f t="shared" si="61"/>
        <v>0</v>
      </c>
      <c r="M215" s="41"/>
      <c r="N215" s="41">
        <f t="shared" si="62"/>
        <v>0</v>
      </c>
      <c r="O215" s="41"/>
      <c r="P215" s="41">
        <f t="shared" si="63"/>
        <v>0</v>
      </c>
      <c r="Q215" s="41"/>
      <c r="R215" s="41">
        <f t="shared" si="64"/>
        <v>0</v>
      </c>
      <c r="S215" s="41"/>
      <c r="T215" s="41">
        <f t="shared" si="65"/>
        <v>0</v>
      </c>
      <c r="U215" s="41"/>
    </row>
    <row r="216" spans="1:21" ht="12.75" hidden="1">
      <c r="A216" s="4"/>
      <c r="B216" s="4"/>
      <c r="C216" s="4"/>
      <c r="D216" s="4"/>
      <c r="E216" s="4"/>
      <c r="F216" s="60">
        <f t="shared" si="58"/>
        <v>0</v>
      </c>
      <c r="G216" s="4"/>
      <c r="H216" s="60">
        <f t="shared" si="59"/>
        <v>0</v>
      </c>
      <c r="I216" s="41"/>
      <c r="J216" s="41">
        <f t="shared" si="60"/>
        <v>0</v>
      </c>
      <c r="K216" s="41"/>
      <c r="L216" s="41">
        <f t="shared" si="61"/>
        <v>0</v>
      </c>
      <c r="M216" s="41"/>
      <c r="N216" s="41">
        <f t="shared" si="62"/>
        <v>0</v>
      </c>
      <c r="O216" s="41"/>
      <c r="P216" s="41">
        <f t="shared" si="63"/>
        <v>0</v>
      </c>
      <c r="Q216" s="41"/>
      <c r="R216" s="41">
        <f t="shared" si="64"/>
        <v>0</v>
      </c>
      <c r="S216" s="41"/>
      <c r="T216" s="41">
        <f t="shared" si="65"/>
        <v>0</v>
      </c>
      <c r="U216" s="41"/>
    </row>
    <row r="217" spans="1:21" ht="12.75" hidden="1">
      <c r="A217" s="4"/>
      <c r="B217" s="4"/>
      <c r="C217" s="4"/>
      <c r="D217" s="4"/>
      <c r="E217" s="4"/>
      <c r="F217" s="60">
        <f t="shared" si="58"/>
        <v>0</v>
      </c>
      <c r="G217" s="4"/>
      <c r="H217" s="60">
        <f t="shared" si="59"/>
        <v>0</v>
      </c>
      <c r="I217" s="41"/>
      <c r="J217" s="41">
        <f t="shared" si="60"/>
        <v>0</v>
      </c>
      <c r="K217" s="41"/>
      <c r="L217" s="41">
        <f t="shared" si="61"/>
        <v>0</v>
      </c>
      <c r="M217" s="41"/>
      <c r="N217" s="41">
        <f t="shared" si="62"/>
        <v>0</v>
      </c>
      <c r="O217" s="41"/>
      <c r="P217" s="41">
        <f t="shared" si="63"/>
        <v>0</v>
      </c>
      <c r="Q217" s="41"/>
      <c r="R217" s="41">
        <f t="shared" si="64"/>
        <v>0</v>
      </c>
      <c r="S217" s="41"/>
      <c r="T217" s="41">
        <f t="shared" si="65"/>
        <v>0</v>
      </c>
      <c r="U217" s="41"/>
    </row>
    <row r="218" spans="1:21" ht="81" customHeight="1">
      <c r="A218" s="90" t="s">
        <v>35</v>
      </c>
      <c r="B218" s="91">
        <f>SUM(B220+B221)</f>
        <v>0</v>
      </c>
      <c r="C218" s="91"/>
      <c r="D218" s="91">
        <f>SUM(D220+D221)</f>
        <v>0</v>
      </c>
      <c r="E218" s="91"/>
      <c r="F218" s="91">
        <f>SUM(F220+F221)</f>
        <v>0</v>
      </c>
      <c r="G218" s="91" t="e">
        <f>SUM(H218/D218*100)</f>
        <v>#DIV/0!</v>
      </c>
      <c r="H218" s="91">
        <f>SUM(H220+H221)</f>
        <v>0</v>
      </c>
      <c r="I218" s="91" t="e">
        <f>SUM(F218/H218*100)</f>
        <v>#DIV/0!</v>
      </c>
      <c r="J218" s="91">
        <f>SUM(J220+J221)</f>
        <v>0</v>
      </c>
      <c r="K218" s="91" t="e">
        <f>SUM(L218/F218*100)</f>
        <v>#DIV/0!</v>
      </c>
      <c r="L218" s="91">
        <f>SUM(L220+L221)</f>
        <v>0</v>
      </c>
      <c r="M218" s="91" t="e">
        <f>SUM(J218/L218*100)</f>
        <v>#DIV/0!</v>
      </c>
      <c r="N218" s="91">
        <f>SUM(N220+N221)</f>
        <v>0</v>
      </c>
      <c r="O218" s="91" t="e">
        <f>SUM(P218/J218*100)</f>
        <v>#DIV/0!</v>
      </c>
      <c r="P218" s="91">
        <f>SUM(P220+P221)</f>
        <v>0</v>
      </c>
      <c r="Q218" s="91" t="e">
        <f>SUM(N218/P218*100)</f>
        <v>#DIV/0!</v>
      </c>
      <c r="R218" s="91">
        <f>SUM(R220+R221)</f>
        <v>0</v>
      </c>
      <c r="S218" s="91" t="e">
        <f>SUM(T218/N218*100)</f>
        <v>#DIV/0!</v>
      </c>
      <c r="T218" s="91">
        <f>SUM(T220+T221)</f>
        <v>0</v>
      </c>
      <c r="U218" s="91" t="e">
        <f>SUM(R218/T218*100)</f>
        <v>#DIV/0!</v>
      </c>
    </row>
    <row r="219" spans="1:21" ht="15.75">
      <c r="A219" s="70" t="s">
        <v>2</v>
      </c>
      <c r="B219" s="32"/>
      <c r="C219" s="32"/>
      <c r="D219" s="32"/>
      <c r="E219" s="32"/>
      <c r="F219" s="32"/>
      <c r="G219" s="32"/>
      <c r="H219" s="61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</row>
    <row r="220" spans="1:21" ht="15.75">
      <c r="A220" s="76" t="s">
        <v>4</v>
      </c>
      <c r="B220" s="30"/>
      <c r="C220" s="30"/>
      <c r="D220" s="30"/>
      <c r="E220" s="30"/>
      <c r="F220" s="30">
        <f>SUM(H220*I220/100)</f>
        <v>0</v>
      </c>
      <c r="G220" s="30"/>
      <c r="H220" s="62">
        <f>SUM(D220*G220/100)</f>
        <v>0</v>
      </c>
      <c r="I220" s="30"/>
      <c r="J220" s="62">
        <f>SUM(L220*M220/100)</f>
        <v>0</v>
      </c>
      <c r="K220" s="30"/>
      <c r="L220" s="62">
        <f>SUM(F220*K220/100)</f>
        <v>0</v>
      </c>
      <c r="M220" s="30"/>
      <c r="N220" s="62">
        <f>SUM(P220*Q220/100)</f>
        <v>0</v>
      </c>
      <c r="O220" s="30"/>
      <c r="P220" s="62">
        <f>SUM(J220*O220/100)</f>
        <v>0</v>
      </c>
      <c r="Q220" s="30"/>
      <c r="R220" s="62">
        <f>SUM(T220*U220/100)</f>
        <v>0</v>
      </c>
      <c r="S220" s="30"/>
      <c r="T220" s="62">
        <f>SUM(N220*S220/100)</f>
        <v>0</v>
      </c>
      <c r="U220" s="30"/>
    </row>
    <row r="221" spans="1:21" ht="15.75">
      <c r="A221" s="69" t="s">
        <v>3</v>
      </c>
      <c r="B221" s="29">
        <f>SUM(B223:B239)</f>
        <v>0</v>
      </c>
      <c r="C221" s="29"/>
      <c r="D221" s="29">
        <f>SUM(D223:D239)</f>
        <v>0</v>
      </c>
      <c r="E221" s="29"/>
      <c r="F221" s="29">
        <f>SUM(F223:F239)</f>
        <v>0</v>
      </c>
      <c r="G221" s="29" t="e">
        <f>SUM(H221/D221*100)</f>
        <v>#DIV/0!</v>
      </c>
      <c r="H221" s="29">
        <f>SUM(H223:H239)</f>
        <v>0</v>
      </c>
      <c r="I221" s="29" t="e">
        <f>SUM(F221/H221*100)</f>
        <v>#DIV/0!</v>
      </c>
      <c r="J221" s="29">
        <f>SUM(J223:J239)</f>
        <v>0</v>
      </c>
      <c r="K221" s="29" t="e">
        <f>SUM(L221/F221*100)</f>
        <v>#DIV/0!</v>
      </c>
      <c r="L221" s="29">
        <f>SUM(L223:L239)</f>
        <v>0</v>
      </c>
      <c r="M221" s="29" t="e">
        <f>SUM(J221/L221*100)</f>
        <v>#DIV/0!</v>
      </c>
      <c r="N221" s="29">
        <f>SUM(N223:N239)</f>
        <v>0</v>
      </c>
      <c r="O221" s="29" t="e">
        <f>SUM(P221/J221*100)</f>
        <v>#DIV/0!</v>
      </c>
      <c r="P221" s="29">
        <f>SUM(P223:P239)</f>
        <v>0</v>
      </c>
      <c r="Q221" s="29" t="e">
        <f>SUM(N221/P221*100)</f>
        <v>#DIV/0!</v>
      </c>
      <c r="R221" s="29">
        <f>SUM(R223:R239)</f>
        <v>0</v>
      </c>
      <c r="S221" s="29" t="e">
        <f>SUM(T221/N221*100)</f>
        <v>#DIV/0!</v>
      </c>
      <c r="T221" s="29">
        <f>SUM(T223:T239)</f>
        <v>0</v>
      </c>
      <c r="U221" s="29" t="e">
        <f>SUM(R221/T221*100)</f>
        <v>#DIV/0!</v>
      </c>
    </row>
    <row r="222" spans="1:21" ht="15.75">
      <c r="A222" s="70" t="s">
        <v>12</v>
      </c>
      <c r="B222" s="21"/>
      <c r="C222" s="21"/>
      <c r="D222" s="21"/>
      <c r="E222" s="21"/>
      <c r="F222" s="21"/>
      <c r="G222" s="21"/>
      <c r="H222" s="48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</row>
    <row r="223" spans="1:21" ht="12.75">
      <c r="A223" s="17"/>
      <c r="B223" s="33"/>
      <c r="C223" s="33"/>
      <c r="D223" s="33"/>
      <c r="E223" s="33"/>
      <c r="F223" s="33">
        <f aca="true" t="shared" si="66" ref="F223:F239">SUM(H223*I223/100)</f>
        <v>0</v>
      </c>
      <c r="G223" s="33"/>
      <c r="H223" s="33">
        <f aca="true" t="shared" si="67" ref="H223:H239">SUM(D223*G223/100)</f>
        <v>0</v>
      </c>
      <c r="I223" s="33">
        <v>106.9</v>
      </c>
      <c r="J223" s="33">
        <f>SUM(L223*M223/100)</f>
        <v>0</v>
      </c>
      <c r="K223" s="33">
        <v>101</v>
      </c>
      <c r="L223" s="33">
        <f>SUM(F223*K223/100)</f>
        <v>0</v>
      </c>
      <c r="M223" s="33">
        <v>105.2</v>
      </c>
      <c r="N223" s="33">
        <f>SUM(P223*Q223/100)</f>
        <v>0</v>
      </c>
      <c r="O223" s="33">
        <v>101</v>
      </c>
      <c r="P223" s="33">
        <f>SUM(J223*O223/100)</f>
        <v>0</v>
      </c>
      <c r="Q223" s="33">
        <v>105</v>
      </c>
      <c r="R223" s="33">
        <f>SUM(T223*U223/100)</f>
        <v>0</v>
      </c>
      <c r="S223" s="33">
        <v>101</v>
      </c>
      <c r="T223" s="33">
        <f>SUM(N223*S223/100)</f>
        <v>0</v>
      </c>
      <c r="U223" s="33">
        <v>105.1</v>
      </c>
    </row>
    <row r="224" spans="1:21" ht="12.75" hidden="1">
      <c r="A224" s="17"/>
      <c r="B224" s="33"/>
      <c r="C224" s="33"/>
      <c r="D224" s="33"/>
      <c r="E224" s="33"/>
      <c r="F224" s="33">
        <f t="shared" si="66"/>
        <v>0</v>
      </c>
      <c r="G224" s="33"/>
      <c r="H224" s="33">
        <f t="shared" si="67"/>
        <v>0</v>
      </c>
      <c r="I224" s="33"/>
      <c r="J224" s="33">
        <f aca="true" t="shared" si="68" ref="J224:J239">SUM(L224*M224/100)</f>
        <v>0</v>
      </c>
      <c r="K224" s="33"/>
      <c r="L224" s="33">
        <f aca="true" t="shared" si="69" ref="L224:L239">SUM(F224*K224/100)</f>
        <v>0</v>
      </c>
      <c r="M224" s="33"/>
      <c r="N224" s="33">
        <f aca="true" t="shared" si="70" ref="N224:N239">SUM(P224*Q224/100)</f>
        <v>0</v>
      </c>
      <c r="O224" s="33"/>
      <c r="P224" s="33">
        <f aca="true" t="shared" si="71" ref="P224:P239">SUM(J224*O224/100)</f>
        <v>0</v>
      </c>
      <c r="Q224" s="33"/>
      <c r="R224" s="33">
        <f aca="true" t="shared" si="72" ref="R224:R239">SUM(T224*U224/100)</f>
        <v>0</v>
      </c>
      <c r="S224" s="33"/>
      <c r="T224" s="33">
        <f aca="true" t="shared" si="73" ref="T224:T239">SUM(N224*S224/100)</f>
        <v>0</v>
      </c>
      <c r="U224" s="33"/>
    </row>
    <row r="225" spans="1:21" ht="12.75" hidden="1">
      <c r="A225" s="17"/>
      <c r="B225" s="33"/>
      <c r="C225" s="33"/>
      <c r="D225" s="33"/>
      <c r="E225" s="33"/>
      <c r="F225" s="33">
        <f t="shared" si="66"/>
        <v>0</v>
      </c>
      <c r="G225" s="33"/>
      <c r="H225" s="33">
        <f t="shared" si="67"/>
        <v>0</v>
      </c>
      <c r="I225" s="33"/>
      <c r="J225" s="33">
        <f t="shared" si="68"/>
        <v>0</v>
      </c>
      <c r="K225" s="33"/>
      <c r="L225" s="33">
        <f t="shared" si="69"/>
        <v>0</v>
      </c>
      <c r="M225" s="33"/>
      <c r="N225" s="33">
        <f t="shared" si="70"/>
        <v>0</v>
      </c>
      <c r="O225" s="33"/>
      <c r="P225" s="33">
        <f t="shared" si="71"/>
        <v>0</v>
      </c>
      <c r="Q225" s="33"/>
      <c r="R225" s="33">
        <f t="shared" si="72"/>
        <v>0</v>
      </c>
      <c r="S225" s="33"/>
      <c r="T225" s="33">
        <f t="shared" si="73"/>
        <v>0</v>
      </c>
      <c r="U225" s="33"/>
    </row>
    <row r="226" spans="1:21" ht="12.75" hidden="1">
      <c r="A226" s="17"/>
      <c r="B226" s="33"/>
      <c r="C226" s="33"/>
      <c r="D226" s="33"/>
      <c r="E226" s="33"/>
      <c r="F226" s="33">
        <f t="shared" si="66"/>
        <v>0</v>
      </c>
      <c r="G226" s="33"/>
      <c r="H226" s="33">
        <f t="shared" si="67"/>
        <v>0</v>
      </c>
      <c r="I226" s="33"/>
      <c r="J226" s="33">
        <f t="shared" si="68"/>
        <v>0</v>
      </c>
      <c r="K226" s="33"/>
      <c r="L226" s="33">
        <f t="shared" si="69"/>
        <v>0</v>
      </c>
      <c r="M226" s="33"/>
      <c r="N226" s="33">
        <f t="shared" si="70"/>
        <v>0</v>
      </c>
      <c r="O226" s="33"/>
      <c r="P226" s="33">
        <f t="shared" si="71"/>
        <v>0</v>
      </c>
      <c r="Q226" s="33"/>
      <c r="R226" s="33">
        <f t="shared" si="72"/>
        <v>0</v>
      </c>
      <c r="S226" s="33"/>
      <c r="T226" s="33">
        <f t="shared" si="73"/>
        <v>0</v>
      </c>
      <c r="U226" s="33"/>
    </row>
    <row r="227" spans="1:21" ht="12.75" hidden="1">
      <c r="A227" s="17"/>
      <c r="B227" s="33"/>
      <c r="C227" s="33"/>
      <c r="D227" s="33"/>
      <c r="E227" s="33"/>
      <c r="F227" s="33">
        <f aca="true" t="shared" si="74" ref="F227:F233">SUM(H227*I227/100)</f>
        <v>0</v>
      </c>
      <c r="G227" s="33"/>
      <c r="H227" s="33">
        <f t="shared" si="67"/>
        <v>0</v>
      </c>
      <c r="I227" s="33"/>
      <c r="J227" s="33">
        <f t="shared" si="68"/>
        <v>0</v>
      </c>
      <c r="K227" s="33"/>
      <c r="L227" s="33">
        <f t="shared" si="69"/>
        <v>0</v>
      </c>
      <c r="M227" s="33"/>
      <c r="N227" s="33">
        <f t="shared" si="70"/>
        <v>0</v>
      </c>
      <c r="O227" s="33"/>
      <c r="P227" s="33">
        <f t="shared" si="71"/>
        <v>0</v>
      </c>
      <c r="Q227" s="33"/>
      <c r="R227" s="33">
        <f t="shared" si="72"/>
        <v>0</v>
      </c>
      <c r="S227" s="33"/>
      <c r="T227" s="33">
        <f t="shared" si="73"/>
        <v>0</v>
      </c>
      <c r="U227" s="33"/>
    </row>
    <row r="228" spans="1:21" ht="12.75" hidden="1">
      <c r="A228" s="17"/>
      <c r="B228" s="33"/>
      <c r="C228" s="33"/>
      <c r="D228" s="33"/>
      <c r="E228" s="33"/>
      <c r="F228" s="33">
        <f t="shared" si="74"/>
        <v>0</v>
      </c>
      <c r="G228" s="33"/>
      <c r="H228" s="33">
        <f t="shared" si="67"/>
        <v>0</v>
      </c>
      <c r="I228" s="33"/>
      <c r="J228" s="33">
        <f t="shared" si="68"/>
        <v>0</v>
      </c>
      <c r="K228" s="33"/>
      <c r="L228" s="33">
        <f t="shared" si="69"/>
        <v>0</v>
      </c>
      <c r="M228" s="33"/>
      <c r="N228" s="33">
        <f t="shared" si="70"/>
        <v>0</v>
      </c>
      <c r="O228" s="33"/>
      <c r="P228" s="33">
        <f t="shared" si="71"/>
        <v>0</v>
      </c>
      <c r="Q228" s="33"/>
      <c r="R228" s="33">
        <f t="shared" si="72"/>
        <v>0</v>
      </c>
      <c r="S228" s="33"/>
      <c r="T228" s="33">
        <f t="shared" si="73"/>
        <v>0</v>
      </c>
      <c r="U228" s="33"/>
    </row>
    <row r="229" spans="1:21" ht="12.75" hidden="1">
      <c r="A229" s="17"/>
      <c r="B229" s="33"/>
      <c r="C229" s="33"/>
      <c r="D229" s="33"/>
      <c r="E229" s="33"/>
      <c r="F229" s="33">
        <f t="shared" si="74"/>
        <v>0</v>
      </c>
      <c r="G229" s="33"/>
      <c r="H229" s="33">
        <f t="shared" si="67"/>
        <v>0</v>
      </c>
      <c r="I229" s="33"/>
      <c r="J229" s="33">
        <f t="shared" si="68"/>
        <v>0</v>
      </c>
      <c r="K229" s="33"/>
      <c r="L229" s="33">
        <f t="shared" si="69"/>
        <v>0</v>
      </c>
      <c r="M229" s="33"/>
      <c r="N229" s="33">
        <f t="shared" si="70"/>
        <v>0</v>
      </c>
      <c r="O229" s="33"/>
      <c r="P229" s="33">
        <f t="shared" si="71"/>
        <v>0</v>
      </c>
      <c r="Q229" s="33"/>
      <c r="R229" s="33">
        <f t="shared" si="72"/>
        <v>0</v>
      </c>
      <c r="S229" s="33"/>
      <c r="T229" s="33">
        <f t="shared" si="73"/>
        <v>0</v>
      </c>
      <c r="U229" s="33"/>
    </row>
    <row r="230" spans="1:21" ht="12.75" hidden="1">
      <c r="A230" s="17"/>
      <c r="B230" s="33"/>
      <c r="C230" s="33"/>
      <c r="D230" s="33"/>
      <c r="E230" s="33"/>
      <c r="F230" s="33">
        <f t="shared" si="74"/>
        <v>0</v>
      </c>
      <c r="G230" s="33"/>
      <c r="H230" s="33">
        <f t="shared" si="67"/>
        <v>0</v>
      </c>
      <c r="I230" s="33"/>
      <c r="J230" s="33">
        <f t="shared" si="68"/>
        <v>0</v>
      </c>
      <c r="K230" s="33"/>
      <c r="L230" s="33">
        <f t="shared" si="69"/>
        <v>0</v>
      </c>
      <c r="M230" s="33"/>
      <c r="N230" s="33">
        <f t="shared" si="70"/>
        <v>0</v>
      </c>
      <c r="O230" s="33"/>
      <c r="P230" s="33">
        <f t="shared" si="71"/>
        <v>0</v>
      </c>
      <c r="Q230" s="33"/>
      <c r="R230" s="33">
        <f t="shared" si="72"/>
        <v>0</v>
      </c>
      <c r="S230" s="33"/>
      <c r="T230" s="33">
        <f t="shared" si="73"/>
        <v>0</v>
      </c>
      <c r="U230" s="33"/>
    </row>
    <row r="231" spans="1:21" ht="12.75" hidden="1">
      <c r="A231" s="17"/>
      <c r="B231" s="33"/>
      <c r="C231" s="33"/>
      <c r="D231" s="33"/>
      <c r="E231" s="33"/>
      <c r="F231" s="33">
        <f t="shared" si="74"/>
        <v>0</v>
      </c>
      <c r="G231" s="33"/>
      <c r="H231" s="33">
        <f t="shared" si="67"/>
        <v>0</v>
      </c>
      <c r="I231" s="33"/>
      <c r="J231" s="33">
        <f t="shared" si="68"/>
        <v>0</v>
      </c>
      <c r="K231" s="33"/>
      <c r="L231" s="33">
        <f t="shared" si="69"/>
        <v>0</v>
      </c>
      <c r="M231" s="33"/>
      <c r="N231" s="33">
        <f t="shared" si="70"/>
        <v>0</v>
      </c>
      <c r="O231" s="33"/>
      <c r="P231" s="33">
        <f t="shared" si="71"/>
        <v>0</v>
      </c>
      <c r="Q231" s="33"/>
      <c r="R231" s="33">
        <f t="shared" si="72"/>
        <v>0</v>
      </c>
      <c r="S231" s="33"/>
      <c r="T231" s="33">
        <f t="shared" si="73"/>
        <v>0</v>
      </c>
      <c r="U231" s="33"/>
    </row>
    <row r="232" spans="1:21" ht="12.75" hidden="1">
      <c r="A232" s="17"/>
      <c r="B232" s="33"/>
      <c r="C232" s="33"/>
      <c r="D232" s="33"/>
      <c r="E232" s="33"/>
      <c r="F232" s="33">
        <f t="shared" si="74"/>
        <v>0</v>
      </c>
      <c r="G232" s="33"/>
      <c r="H232" s="33">
        <f t="shared" si="67"/>
        <v>0</v>
      </c>
      <c r="I232" s="33"/>
      <c r="J232" s="33">
        <f t="shared" si="68"/>
        <v>0</v>
      </c>
      <c r="K232" s="33"/>
      <c r="L232" s="33">
        <f t="shared" si="69"/>
        <v>0</v>
      </c>
      <c r="M232" s="33"/>
      <c r="N232" s="33">
        <f t="shared" si="70"/>
        <v>0</v>
      </c>
      <c r="O232" s="33"/>
      <c r="P232" s="33">
        <f t="shared" si="71"/>
        <v>0</v>
      </c>
      <c r="Q232" s="33"/>
      <c r="R232" s="33">
        <f t="shared" si="72"/>
        <v>0</v>
      </c>
      <c r="S232" s="33"/>
      <c r="T232" s="33">
        <f t="shared" si="73"/>
        <v>0</v>
      </c>
      <c r="U232" s="33"/>
    </row>
    <row r="233" spans="1:21" ht="12.75" hidden="1">
      <c r="A233" s="17"/>
      <c r="B233" s="33"/>
      <c r="C233" s="33"/>
      <c r="D233" s="33"/>
      <c r="E233" s="33"/>
      <c r="F233" s="33">
        <f t="shared" si="74"/>
        <v>0</v>
      </c>
      <c r="G233" s="33"/>
      <c r="H233" s="33">
        <f t="shared" si="67"/>
        <v>0</v>
      </c>
      <c r="I233" s="33"/>
      <c r="J233" s="33">
        <f t="shared" si="68"/>
        <v>0</v>
      </c>
      <c r="K233" s="33"/>
      <c r="L233" s="33">
        <f t="shared" si="69"/>
        <v>0</v>
      </c>
      <c r="M233" s="33"/>
      <c r="N233" s="33">
        <f t="shared" si="70"/>
        <v>0</v>
      </c>
      <c r="O233" s="33"/>
      <c r="P233" s="33">
        <f t="shared" si="71"/>
        <v>0</v>
      </c>
      <c r="Q233" s="33"/>
      <c r="R233" s="33">
        <f t="shared" si="72"/>
        <v>0</v>
      </c>
      <c r="S233" s="33"/>
      <c r="T233" s="33">
        <f t="shared" si="73"/>
        <v>0</v>
      </c>
      <c r="U233" s="33"/>
    </row>
    <row r="234" spans="1:21" ht="12.75" hidden="1">
      <c r="A234" s="17"/>
      <c r="B234" s="33"/>
      <c r="C234" s="33"/>
      <c r="D234" s="33"/>
      <c r="E234" s="33"/>
      <c r="F234" s="33">
        <f t="shared" si="66"/>
        <v>0</v>
      </c>
      <c r="G234" s="33"/>
      <c r="H234" s="33">
        <f t="shared" si="67"/>
        <v>0</v>
      </c>
      <c r="I234" s="33"/>
      <c r="J234" s="33">
        <f t="shared" si="68"/>
        <v>0</v>
      </c>
      <c r="K234" s="33"/>
      <c r="L234" s="33">
        <f t="shared" si="69"/>
        <v>0</v>
      </c>
      <c r="M234" s="33"/>
      <c r="N234" s="33">
        <f t="shared" si="70"/>
        <v>0</v>
      </c>
      <c r="O234" s="33"/>
      <c r="P234" s="33">
        <f t="shared" si="71"/>
        <v>0</v>
      </c>
      <c r="Q234" s="33"/>
      <c r="R234" s="33">
        <f t="shared" si="72"/>
        <v>0</v>
      </c>
      <c r="S234" s="33"/>
      <c r="T234" s="33">
        <f t="shared" si="73"/>
        <v>0</v>
      </c>
      <c r="U234" s="33"/>
    </row>
    <row r="235" spans="1:21" ht="12.75" hidden="1">
      <c r="A235" s="17"/>
      <c r="B235" s="33"/>
      <c r="C235" s="33"/>
      <c r="D235" s="33"/>
      <c r="E235" s="33"/>
      <c r="F235" s="33">
        <f t="shared" si="66"/>
        <v>0</v>
      </c>
      <c r="G235" s="33"/>
      <c r="H235" s="33">
        <f t="shared" si="67"/>
        <v>0</v>
      </c>
      <c r="I235" s="33"/>
      <c r="J235" s="33">
        <f t="shared" si="68"/>
        <v>0</v>
      </c>
      <c r="K235" s="33"/>
      <c r="L235" s="33">
        <f t="shared" si="69"/>
        <v>0</v>
      </c>
      <c r="M235" s="33"/>
      <c r="N235" s="33">
        <f t="shared" si="70"/>
        <v>0</v>
      </c>
      <c r="O235" s="33"/>
      <c r="P235" s="33">
        <f t="shared" si="71"/>
        <v>0</v>
      </c>
      <c r="Q235" s="33"/>
      <c r="R235" s="33">
        <f t="shared" si="72"/>
        <v>0</v>
      </c>
      <c r="S235" s="33"/>
      <c r="T235" s="33">
        <f t="shared" si="73"/>
        <v>0</v>
      </c>
      <c r="U235" s="33"/>
    </row>
    <row r="236" spans="1:21" ht="12.75" hidden="1">
      <c r="A236" s="17"/>
      <c r="B236" s="33"/>
      <c r="C236" s="33"/>
      <c r="D236" s="33"/>
      <c r="E236" s="33"/>
      <c r="F236" s="33">
        <f t="shared" si="66"/>
        <v>0</v>
      </c>
      <c r="G236" s="33"/>
      <c r="H236" s="33">
        <f t="shared" si="67"/>
        <v>0</v>
      </c>
      <c r="I236" s="33"/>
      <c r="J236" s="33">
        <f t="shared" si="68"/>
        <v>0</v>
      </c>
      <c r="K236" s="33"/>
      <c r="L236" s="33">
        <f t="shared" si="69"/>
        <v>0</v>
      </c>
      <c r="M236" s="33"/>
      <c r="N236" s="33">
        <f t="shared" si="70"/>
        <v>0</v>
      </c>
      <c r="O236" s="33"/>
      <c r="P236" s="33">
        <f t="shared" si="71"/>
        <v>0</v>
      </c>
      <c r="Q236" s="33"/>
      <c r="R236" s="33">
        <f t="shared" si="72"/>
        <v>0</v>
      </c>
      <c r="S236" s="33"/>
      <c r="T236" s="33">
        <f t="shared" si="73"/>
        <v>0</v>
      </c>
      <c r="U236" s="33"/>
    </row>
    <row r="237" spans="1:21" ht="12.75" hidden="1">
      <c r="A237" s="17"/>
      <c r="B237" s="33"/>
      <c r="C237" s="33"/>
      <c r="D237" s="33"/>
      <c r="E237" s="33"/>
      <c r="F237" s="33">
        <f>SUM(H237*I237/100)</f>
        <v>0</v>
      </c>
      <c r="G237" s="33"/>
      <c r="H237" s="33">
        <f t="shared" si="67"/>
        <v>0</v>
      </c>
      <c r="I237" s="33"/>
      <c r="J237" s="33">
        <f t="shared" si="68"/>
        <v>0</v>
      </c>
      <c r="K237" s="33"/>
      <c r="L237" s="33">
        <f t="shared" si="69"/>
        <v>0</v>
      </c>
      <c r="M237" s="33"/>
      <c r="N237" s="33">
        <f t="shared" si="70"/>
        <v>0</v>
      </c>
      <c r="O237" s="33"/>
      <c r="P237" s="33">
        <f t="shared" si="71"/>
        <v>0</v>
      </c>
      <c r="Q237" s="33"/>
      <c r="R237" s="33">
        <f t="shared" si="72"/>
        <v>0</v>
      </c>
      <c r="S237" s="33"/>
      <c r="T237" s="33">
        <f t="shared" si="73"/>
        <v>0</v>
      </c>
      <c r="U237" s="33"/>
    </row>
    <row r="238" spans="1:21" ht="12.75" hidden="1">
      <c r="A238" s="17"/>
      <c r="B238" s="33"/>
      <c r="C238" s="33"/>
      <c r="D238" s="33"/>
      <c r="E238" s="33"/>
      <c r="F238" s="33">
        <f>SUM(H238*I238/100)</f>
        <v>0</v>
      </c>
      <c r="G238" s="33"/>
      <c r="H238" s="33">
        <f t="shared" si="67"/>
        <v>0</v>
      </c>
      <c r="I238" s="33"/>
      <c r="J238" s="33">
        <f t="shared" si="68"/>
        <v>0</v>
      </c>
      <c r="K238" s="33"/>
      <c r="L238" s="33">
        <f t="shared" si="69"/>
        <v>0</v>
      </c>
      <c r="M238" s="33"/>
      <c r="N238" s="33">
        <f t="shared" si="70"/>
        <v>0</v>
      </c>
      <c r="O238" s="33"/>
      <c r="P238" s="33">
        <f t="shared" si="71"/>
        <v>0</v>
      </c>
      <c r="Q238" s="33"/>
      <c r="R238" s="33">
        <f t="shared" si="72"/>
        <v>0</v>
      </c>
      <c r="S238" s="33"/>
      <c r="T238" s="33">
        <f t="shared" si="73"/>
        <v>0</v>
      </c>
      <c r="U238" s="33"/>
    </row>
    <row r="239" spans="1:21" ht="12.75" hidden="1">
      <c r="A239" s="17"/>
      <c r="B239" s="33"/>
      <c r="C239" s="33"/>
      <c r="D239" s="33"/>
      <c r="E239" s="33"/>
      <c r="F239" s="33">
        <f t="shared" si="66"/>
        <v>0</v>
      </c>
      <c r="G239" s="33"/>
      <c r="H239" s="33">
        <f t="shared" si="67"/>
        <v>0</v>
      </c>
      <c r="I239" s="33"/>
      <c r="J239" s="33">
        <f t="shared" si="68"/>
        <v>0</v>
      </c>
      <c r="K239" s="33"/>
      <c r="L239" s="33">
        <f t="shared" si="69"/>
        <v>0</v>
      </c>
      <c r="M239" s="33"/>
      <c r="N239" s="33">
        <f t="shared" si="70"/>
        <v>0</v>
      </c>
      <c r="O239" s="33"/>
      <c r="P239" s="33">
        <f t="shared" si="71"/>
        <v>0</v>
      </c>
      <c r="Q239" s="33"/>
      <c r="R239" s="33">
        <f t="shared" si="72"/>
        <v>0</v>
      </c>
      <c r="S239" s="33"/>
      <c r="T239" s="33">
        <f t="shared" si="73"/>
        <v>0</v>
      </c>
      <c r="U239" s="33"/>
    </row>
    <row r="240" spans="1:243" s="1" customFormat="1" ht="60.75" customHeight="1" hidden="1">
      <c r="A240" s="90" t="s">
        <v>36</v>
      </c>
      <c r="B240" s="91">
        <f>SUM(B242+B243)</f>
        <v>0</v>
      </c>
      <c r="C240" s="91"/>
      <c r="D240" s="91">
        <f>SUM(D242+D243)</f>
        <v>0</v>
      </c>
      <c r="E240" s="91"/>
      <c r="F240" s="91">
        <f>SUM(F242+F243)</f>
        <v>0</v>
      </c>
      <c r="G240" s="91" t="e">
        <f>SUM(H240/D240*100)</f>
        <v>#DIV/0!</v>
      </c>
      <c r="H240" s="91">
        <f>SUM(H242+H243)</f>
        <v>0</v>
      </c>
      <c r="I240" s="91" t="e">
        <f>SUM(F240/H240*100)</f>
        <v>#DIV/0!</v>
      </c>
      <c r="J240" s="91">
        <f>SUM(J242+J243)</f>
        <v>0</v>
      </c>
      <c r="K240" s="91" t="e">
        <f>SUM(L240/F240*100)</f>
        <v>#DIV/0!</v>
      </c>
      <c r="L240" s="91">
        <f>SUM(L242+L243)</f>
        <v>0</v>
      </c>
      <c r="M240" s="91" t="e">
        <f>SUM(J240/L240*100)</f>
        <v>#DIV/0!</v>
      </c>
      <c r="N240" s="91">
        <f>SUM(N242+N243)</f>
        <v>0</v>
      </c>
      <c r="O240" s="91" t="e">
        <f>SUM(P240/J240*100)</f>
        <v>#DIV/0!</v>
      </c>
      <c r="P240" s="91">
        <f>SUM(P242+P243)</f>
        <v>0</v>
      </c>
      <c r="Q240" s="91" t="e">
        <f>SUM(N240/P240*100)</f>
        <v>#DIV/0!</v>
      </c>
      <c r="R240" s="91">
        <f>SUM(R242+R243)</f>
        <v>0</v>
      </c>
      <c r="S240" s="91" t="e">
        <f>SUM(T240/N240*100)</f>
        <v>#DIV/0!</v>
      </c>
      <c r="T240" s="91">
        <f>SUM(T242+T243)</f>
        <v>0</v>
      </c>
      <c r="U240" s="91" t="e">
        <f>SUM(R240/T240*100)</f>
        <v>#DIV/0!</v>
      </c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</row>
    <row r="241" spans="1:243" s="3" customFormat="1" ht="15.75" hidden="1">
      <c r="A241" s="70" t="s">
        <v>2</v>
      </c>
      <c r="B241" s="32"/>
      <c r="C241" s="32"/>
      <c r="D241" s="32"/>
      <c r="E241" s="32"/>
      <c r="F241" s="32"/>
      <c r="G241" s="32"/>
      <c r="H241" s="61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</row>
    <row r="242" spans="1:243" s="3" customFormat="1" ht="15.75" hidden="1">
      <c r="A242" s="76" t="s">
        <v>4</v>
      </c>
      <c r="B242" s="30"/>
      <c r="C242" s="30"/>
      <c r="D242" s="30"/>
      <c r="E242" s="30"/>
      <c r="F242" s="62">
        <f>SUM(H242*I242/100)</f>
        <v>0</v>
      </c>
      <c r="G242" s="30"/>
      <c r="H242" s="47">
        <f>SUM(D242*G242/100)</f>
        <v>0</v>
      </c>
      <c r="I242" s="30"/>
      <c r="J242" s="62">
        <f>SUM(L242*M242/100)</f>
        <v>0</v>
      </c>
      <c r="K242" s="30"/>
      <c r="L242" s="62">
        <f>SUM(F242*K242/100)</f>
        <v>0</v>
      </c>
      <c r="M242" s="30"/>
      <c r="N242" s="62">
        <f>SUM(P242*Q242/100)</f>
        <v>0</v>
      </c>
      <c r="O242" s="30"/>
      <c r="P242" s="62">
        <f>SUM(J242*O242/100)</f>
        <v>0</v>
      </c>
      <c r="Q242" s="30"/>
      <c r="R242" s="62">
        <f>SUM(T242*U242/100)</f>
        <v>0</v>
      </c>
      <c r="S242" s="30"/>
      <c r="T242" s="62">
        <f>SUM(N242*S242/100)</f>
        <v>0</v>
      </c>
      <c r="U242" s="30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</row>
    <row r="243" spans="1:243" s="3" customFormat="1" ht="15.75" hidden="1">
      <c r="A243" s="69" t="s">
        <v>3</v>
      </c>
      <c r="B243" s="29">
        <f>SUM(B245:B251)</f>
        <v>0</v>
      </c>
      <c r="C243" s="29"/>
      <c r="D243" s="29">
        <f>SUM(D245:D251)</f>
        <v>0</v>
      </c>
      <c r="E243" s="29"/>
      <c r="F243" s="29">
        <f>SUM(F245:F251)</f>
        <v>0</v>
      </c>
      <c r="G243" s="29" t="e">
        <f>SUM(H243/D243*100)</f>
        <v>#DIV/0!</v>
      </c>
      <c r="H243" s="29">
        <f>SUM(H245:H251)</f>
        <v>0</v>
      </c>
      <c r="I243" s="29" t="e">
        <f>SUM(F243/H243*100)</f>
        <v>#DIV/0!</v>
      </c>
      <c r="J243" s="29">
        <f>SUM(J245:J251)</f>
        <v>0</v>
      </c>
      <c r="K243" s="29" t="e">
        <f>SUM(L243/F243*100)</f>
        <v>#DIV/0!</v>
      </c>
      <c r="L243" s="29">
        <f>SUM(L245:L251)</f>
        <v>0</v>
      </c>
      <c r="M243" s="29" t="e">
        <f>SUM(J243/L243*100)</f>
        <v>#DIV/0!</v>
      </c>
      <c r="N243" s="29">
        <f>SUM(N245:N251)</f>
        <v>0</v>
      </c>
      <c r="O243" s="29" t="e">
        <f>SUM(P243/J243*100)</f>
        <v>#DIV/0!</v>
      </c>
      <c r="P243" s="29">
        <f>SUM(P245:P251)</f>
        <v>0</v>
      </c>
      <c r="Q243" s="29" t="e">
        <f>SUM(N243/P243*100)</f>
        <v>#DIV/0!</v>
      </c>
      <c r="R243" s="29">
        <f>SUM(R245:R251)</f>
        <v>0</v>
      </c>
      <c r="S243" s="29" t="e">
        <f>SUM(T243/N243*100)</f>
        <v>#DIV/0!</v>
      </c>
      <c r="T243" s="29">
        <f>SUM(T245:T251)</f>
        <v>0</v>
      </c>
      <c r="U243" s="29" t="e">
        <f>SUM(R243/T243*100)</f>
        <v>#DIV/0!</v>
      </c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</row>
    <row r="244" spans="1:243" s="3" customFormat="1" ht="15.75" hidden="1">
      <c r="A244" s="70" t="s">
        <v>12</v>
      </c>
      <c r="B244" s="21"/>
      <c r="C244" s="21"/>
      <c r="D244" s="21"/>
      <c r="E244" s="21"/>
      <c r="F244" s="21"/>
      <c r="G244" s="21"/>
      <c r="H244" s="48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</row>
    <row r="245" spans="1:243" s="3" customFormat="1" ht="12.75" hidden="1">
      <c r="A245" s="17"/>
      <c r="B245" s="33"/>
      <c r="C245" s="33"/>
      <c r="D245" s="33"/>
      <c r="E245" s="33"/>
      <c r="F245" s="33">
        <f aca="true" t="shared" si="75" ref="F245:F251">SUM(H245*I245/100)</f>
        <v>0</v>
      </c>
      <c r="G245" s="33"/>
      <c r="H245" s="33">
        <f aca="true" t="shared" si="76" ref="H245:H251">SUM(D245*G245/100)</f>
        <v>0</v>
      </c>
      <c r="I245" s="33"/>
      <c r="J245" s="33">
        <f aca="true" t="shared" si="77" ref="J245:J251">SUM(L245*M245/100)</f>
        <v>0</v>
      </c>
      <c r="K245" s="33"/>
      <c r="L245" s="33">
        <f aca="true" t="shared" si="78" ref="L245:L251">SUM(F245*K245/100)</f>
        <v>0</v>
      </c>
      <c r="M245" s="33"/>
      <c r="N245" s="33">
        <f aca="true" t="shared" si="79" ref="N245:N251">SUM(P245*Q245/100)</f>
        <v>0</v>
      </c>
      <c r="O245" s="33"/>
      <c r="P245" s="33">
        <f aca="true" t="shared" si="80" ref="P245:P251">SUM(J245*O245/100)</f>
        <v>0</v>
      </c>
      <c r="Q245" s="33"/>
      <c r="R245" s="33">
        <f aca="true" t="shared" si="81" ref="R245:R251">SUM(T245*U245/100)</f>
        <v>0</v>
      </c>
      <c r="S245" s="33"/>
      <c r="T245" s="33">
        <f aca="true" t="shared" si="82" ref="T245:T251">SUM(N245*S245/100)</f>
        <v>0</v>
      </c>
      <c r="U245" s="33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</row>
    <row r="246" spans="1:243" s="3" customFormat="1" ht="12.75" hidden="1">
      <c r="A246" s="17"/>
      <c r="B246" s="33"/>
      <c r="C246" s="33"/>
      <c r="D246" s="33"/>
      <c r="E246" s="33"/>
      <c r="F246" s="33">
        <f t="shared" si="75"/>
        <v>0</v>
      </c>
      <c r="G246" s="33"/>
      <c r="H246" s="33">
        <f t="shared" si="76"/>
        <v>0</v>
      </c>
      <c r="I246" s="33"/>
      <c r="J246" s="33">
        <f t="shared" si="77"/>
        <v>0</v>
      </c>
      <c r="K246" s="33"/>
      <c r="L246" s="33">
        <f t="shared" si="78"/>
        <v>0</v>
      </c>
      <c r="M246" s="33"/>
      <c r="N246" s="33">
        <f t="shared" si="79"/>
        <v>0</v>
      </c>
      <c r="O246" s="33"/>
      <c r="P246" s="33">
        <f t="shared" si="80"/>
        <v>0</v>
      </c>
      <c r="Q246" s="33"/>
      <c r="R246" s="33">
        <f t="shared" si="81"/>
        <v>0</v>
      </c>
      <c r="S246" s="33"/>
      <c r="T246" s="33">
        <f t="shared" si="82"/>
        <v>0</v>
      </c>
      <c r="U246" s="33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</row>
    <row r="247" spans="1:243" s="3" customFormat="1" ht="12.75" hidden="1">
      <c r="A247" s="17"/>
      <c r="B247" s="33"/>
      <c r="C247" s="33"/>
      <c r="D247" s="33"/>
      <c r="E247" s="33"/>
      <c r="F247" s="33">
        <f t="shared" si="75"/>
        <v>0</v>
      </c>
      <c r="G247" s="33"/>
      <c r="H247" s="33">
        <f t="shared" si="76"/>
        <v>0</v>
      </c>
      <c r="I247" s="33"/>
      <c r="J247" s="33">
        <f t="shared" si="77"/>
        <v>0</v>
      </c>
      <c r="K247" s="33"/>
      <c r="L247" s="33">
        <f t="shared" si="78"/>
        <v>0</v>
      </c>
      <c r="M247" s="33"/>
      <c r="N247" s="33">
        <f t="shared" si="79"/>
        <v>0</v>
      </c>
      <c r="O247" s="33"/>
      <c r="P247" s="33">
        <f t="shared" si="80"/>
        <v>0</v>
      </c>
      <c r="Q247" s="33"/>
      <c r="R247" s="33">
        <f t="shared" si="81"/>
        <v>0</v>
      </c>
      <c r="S247" s="33"/>
      <c r="T247" s="33">
        <f t="shared" si="82"/>
        <v>0</v>
      </c>
      <c r="U247" s="33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</row>
    <row r="248" spans="1:243" s="3" customFormat="1" ht="12.75" hidden="1">
      <c r="A248" s="17"/>
      <c r="B248" s="33"/>
      <c r="C248" s="33"/>
      <c r="D248" s="33"/>
      <c r="E248" s="33"/>
      <c r="F248" s="33">
        <f t="shared" si="75"/>
        <v>0</v>
      </c>
      <c r="G248" s="33"/>
      <c r="H248" s="33">
        <f t="shared" si="76"/>
        <v>0</v>
      </c>
      <c r="I248" s="33"/>
      <c r="J248" s="33">
        <f t="shared" si="77"/>
        <v>0</v>
      </c>
      <c r="K248" s="33"/>
      <c r="L248" s="33">
        <f t="shared" si="78"/>
        <v>0</v>
      </c>
      <c r="M248" s="33"/>
      <c r="N248" s="33">
        <f t="shared" si="79"/>
        <v>0</v>
      </c>
      <c r="O248" s="33"/>
      <c r="P248" s="33">
        <f t="shared" si="80"/>
        <v>0</v>
      </c>
      <c r="Q248" s="33"/>
      <c r="R248" s="33">
        <f t="shared" si="81"/>
        <v>0</v>
      </c>
      <c r="S248" s="33"/>
      <c r="T248" s="33">
        <f t="shared" si="82"/>
        <v>0</v>
      </c>
      <c r="U248" s="33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</row>
    <row r="249" spans="1:243" s="3" customFormat="1" ht="12.75" hidden="1">
      <c r="A249" s="17"/>
      <c r="B249" s="33"/>
      <c r="C249" s="33"/>
      <c r="D249" s="33"/>
      <c r="E249" s="33"/>
      <c r="F249" s="33">
        <f t="shared" si="75"/>
        <v>0</v>
      </c>
      <c r="G249" s="33"/>
      <c r="H249" s="33">
        <f t="shared" si="76"/>
        <v>0</v>
      </c>
      <c r="I249" s="33"/>
      <c r="J249" s="33">
        <f t="shared" si="77"/>
        <v>0</v>
      </c>
      <c r="K249" s="33"/>
      <c r="L249" s="33">
        <f t="shared" si="78"/>
        <v>0</v>
      </c>
      <c r="M249" s="33"/>
      <c r="N249" s="33">
        <f t="shared" si="79"/>
        <v>0</v>
      </c>
      <c r="O249" s="33"/>
      <c r="P249" s="33">
        <f t="shared" si="80"/>
        <v>0</v>
      </c>
      <c r="Q249" s="33"/>
      <c r="R249" s="33">
        <f t="shared" si="81"/>
        <v>0</v>
      </c>
      <c r="S249" s="33"/>
      <c r="T249" s="33">
        <f t="shared" si="82"/>
        <v>0</v>
      </c>
      <c r="U249" s="33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</row>
    <row r="250" spans="1:243" s="3" customFormat="1" ht="12.75" hidden="1">
      <c r="A250" s="17"/>
      <c r="B250" s="33"/>
      <c r="C250" s="33"/>
      <c r="D250" s="33"/>
      <c r="E250" s="33"/>
      <c r="F250" s="33">
        <f t="shared" si="75"/>
        <v>0</v>
      </c>
      <c r="G250" s="33"/>
      <c r="H250" s="33">
        <f t="shared" si="76"/>
        <v>0</v>
      </c>
      <c r="I250" s="33"/>
      <c r="J250" s="33">
        <f t="shared" si="77"/>
        <v>0</v>
      </c>
      <c r="K250" s="33"/>
      <c r="L250" s="33">
        <f t="shared" si="78"/>
        <v>0</v>
      </c>
      <c r="M250" s="33"/>
      <c r="N250" s="33">
        <f t="shared" si="79"/>
        <v>0</v>
      </c>
      <c r="O250" s="33"/>
      <c r="P250" s="33">
        <f t="shared" si="80"/>
        <v>0</v>
      </c>
      <c r="Q250" s="33"/>
      <c r="R250" s="33">
        <f t="shared" si="81"/>
        <v>0</v>
      </c>
      <c r="S250" s="33"/>
      <c r="T250" s="33">
        <f t="shared" si="82"/>
        <v>0</v>
      </c>
      <c r="U250" s="33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</row>
    <row r="251" spans="1:243" s="3" customFormat="1" ht="12.75" hidden="1">
      <c r="A251" s="17"/>
      <c r="B251" s="33"/>
      <c r="C251" s="33"/>
      <c r="D251" s="33"/>
      <c r="E251" s="33"/>
      <c r="F251" s="33">
        <f t="shared" si="75"/>
        <v>0</v>
      </c>
      <c r="G251" s="33"/>
      <c r="H251" s="33">
        <f t="shared" si="76"/>
        <v>0</v>
      </c>
      <c r="I251" s="33"/>
      <c r="J251" s="33">
        <f t="shared" si="77"/>
        <v>0</v>
      </c>
      <c r="K251" s="33"/>
      <c r="L251" s="33">
        <f t="shared" si="78"/>
        <v>0</v>
      </c>
      <c r="M251" s="33"/>
      <c r="N251" s="33">
        <f t="shared" si="79"/>
        <v>0</v>
      </c>
      <c r="O251" s="33"/>
      <c r="P251" s="33">
        <f t="shared" si="80"/>
        <v>0</v>
      </c>
      <c r="Q251" s="33"/>
      <c r="R251" s="33">
        <f t="shared" si="81"/>
        <v>0</v>
      </c>
      <c r="S251" s="33"/>
      <c r="T251" s="33">
        <f t="shared" si="82"/>
        <v>0</v>
      </c>
      <c r="U251" s="33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</row>
    <row r="252" spans="1:243" s="3" customFormat="1" ht="48.75" customHeight="1" hidden="1">
      <c r="A252" s="90" t="s">
        <v>28</v>
      </c>
      <c r="B252" s="91">
        <f>SUM(B254+B255)</f>
        <v>0</v>
      </c>
      <c r="C252" s="91"/>
      <c r="D252" s="91">
        <f>SUM(D254+D255)</f>
        <v>0</v>
      </c>
      <c r="E252" s="91"/>
      <c r="F252" s="91">
        <f>SUM(F254+F255)</f>
        <v>0</v>
      </c>
      <c r="G252" s="91" t="e">
        <f>SUM(H252/D252*100)</f>
        <v>#DIV/0!</v>
      </c>
      <c r="H252" s="91">
        <f>SUM(H254+H255)</f>
        <v>0</v>
      </c>
      <c r="I252" s="91" t="e">
        <f>SUM(F252/H252*100)</f>
        <v>#DIV/0!</v>
      </c>
      <c r="J252" s="91">
        <f>SUM(J254+J255)</f>
        <v>0</v>
      </c>
      <c r="K252" s="91" t="e">
        <f>SUM(L252/F252*100)</f>
        <v>#DIV/0!</v>
      </c>
      <c r="L252" s="91">
        <f>SUM(L254+L255)</f>
        <v>0</v>
      </c>
      <c r="M252" s="91" t="e">
        <f>SUM(J252/L252*100)</f>
        <v>#DIV/0!</v>
      </c>
      <c r="N252" s="91">
        <f>SUM(N254+N255)</f>
        <v>0</v>
      </c>
      <c r="O252" s="91" t="e">
        <f>SUM(P252/J252*100)</f>
        <v>#DIV/0!</v>
      </c>
      <c r="P252" s="91">
        <f>SUM(P254+P255)</f>
        <v>0</v>
      </c>
      <c r="Q252" s="91" t="e">
        <f>SUM(N252/P252*100)</f>
        <v>#DIV/0!</v>
      </c>
      <c r="R252" s="91">
        <f>SUM(R254+R255)</f>
        <v>0</v>
      </c>
      <c r="S252" s="91" t="e">
        <f>SUM(T252/N252*100)</f>
        <v>#DIV/0!</v>
      </c>
      <c r="T252" s="91">
        <f>SUM(T254+T255)</f>
        <v>0</v>
      </c>
      <c r="U252" s="91" t="e">
        <f>SUM(R252/T252*100)</f>
        <v>#DIV/0!</v>
      </c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</row>
    <row r="253" spans="1:243" s="3" customFormat="1" ht="15.75" hidden="1">
      <c r="A253" s="70" t="s">
        <v>2</v>
      </c>
      <c r="B253" s="32"/>
      <c r="C253" s="32"/>
      <c r="D253" s="32"/>
      <c r="E253" s="32"/>
      <c r="F253" s="32"/>
      <c r="G253" s="32"/>
      <c r="H253" s="61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</row>
    <row r="254" spans="1:243" s="3" customFormat="1" ht="15.75" hidden="1">
      <c r="A254" s="76" t="s">
        <v>4</v>
      </c>
      <c r="B254" s="30"/>
      <c r="C254" s="30"/>
      <c r="D254" s="30"/>
      <c r="E254" s="30"/>
      <c r="F254" s="62">
        <f>SUM(H254*I254/100)</f>
        <v>0</v>
      </c>
      <c r="G254" s="30"/>
      <c r="H254" s="47">
        <f>SUM(D254*G254/100)</f>
        <v>0</v>
      </c>
      <c r="I254" s="30"/>
      <c r="J254" s="62">
        <f>SUM(L254*M254/100)</f>
        <v>0</v>
      </c>
      <c r="K254" s="30"/>
      <c r="L254" s="62">
        <f>SUM(F254*K254/100)</f>
        <v>0</v>
      </c>
      <c r="M254" s="30"/>
      <c r="N254" s="62">
        <f>SUM(P254*Q254/100)</f>
        <v>0</v>
      </c>
      <c r="O254" s="30"/>
      <c r="P254" s="62">
        <f>SUM(J254*O254/100)</f>
        <v>0</v>
      </c>
      <c r="Q254" s="30"/>
      <c r="R254" s="62">
        <f>SUM(T254*U254/100)</f>
        <v>0</v>
      </c>
      <c r="S254" s="30"/>
      <c r="T254" s="62">
        <f>SUM(N254*S254/100)</f>
        <v>0</v>
      </c>
      <c r="U254" s="30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</row>
    <row r="255" spans="1:243" s="3" customFormat="1" ht="15.75" hidden="1">
      <c r="A255" s="69" t="s">
        <v>3</v>
      </c>
      <c r="B255" s="29">
        <f>SUM(B257:B266)</f>
        <v>0</v>
      </c>
      <c r="C255" s="29"/>
      <c r="D255" s="29">
        <f>SUM(D257:D266)</f>
        <v>0</v>
      </c>
      <c r="E255" s="29"/>
      <c r="F255" s="29">
        <f>SUM(F257:F266)</f>
        <v>0</v>
      </c>
      <c r="G255" s="29" t="e">
        <f>SUM(H255/D255*100)</f>
        <v>#DIV/0!</v>
      </c>
      <c r="H255" s="29">
        <f>SUM(H257:H266)</f>
        <v>0</v>
      </c>
      <c r="I255" s="29" t="e">
        <f>SUM(F255/H255*100)</f>
        <v>#DIV/0!</v>
      </c>
      <c r="J255" s="29">
        <f>SUM(J264:J270)</f>
        <v>0</v>
      </c>
      <c r="K255" s="29" t="e">
        <f>SUM(L255/F255*100)</f>
        <v>#DIV/0!</v>
      </c>
      <c r="L255" s="29">
        <f>SUM(L257:L266)</f>
        <v>0</v>
      </c>
      <c r="M255" s="29" t="e">
        <f>SUM(J255/L255*100)</f>
        <v>#DIV/0!</v>
      </c>
      <c r="N255" s="29">
        <f>SUM(N257:N266)</f>
        <v>0</v>
      </c>
      <c r="O255" s="29" t="e">
        <f>SUM(P255/J255*100)</f>
        <v>#DIV/0!</v>
      </c>
      <c r="P255" s="29">
        <f>SUM(P257:P266)</f>
        <v>0</v>
      </c>
      <c r="Q255" s="29" t="e">
        <f>SUM(N255/P255*100)</f>
        <v>#DIV/0!</v>
      </c>
      <c r="R255" s="29">
        <f>SUM(R257:R266)</f>
        <v>0</v>
      </c>
      <c r="S255" s="29" t="e">
        <f>SUM(T255/N255*100)</f>
        <v>#DIV/0!</v>
      </c>
      <c r="T255" s="29">
        <f>SUM(T257:T266)</f>
        <v>0</v>
      </c>
      <c r="U255" s="29" t="e">
        <f>SUM(R255/T255*100)</f>
        <v>#DIV/0!</v>
      </c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</row>
    <row r="256" spans="1:243" s="3" customFormat="1" ht="15.75" hidden="1">
      <c r="A256" s="70" t="s">
        <v>12</v>
      </c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</row>
    <row r="257" spans="1:243" s="3" customFormat="1" ht="12.75" hidden="1">
      <c r="A257" s="17"/>
      <c r="B257" s="17"/>
      <c r="C257" s="17"/>
      <c r="D257" s="17"/>
      <c r="E257" s="17"/>
      <c r="F257" s="33">
        <f aca="true" t="shared" si="83" ref="F257:F266">SUM(H257*I257/100)</f>
        <v>0</v>
      </c>
      <c r="G257" s="33"/>
      <c r="H257" s="33">
        <f aca="true" t="shared" si="84" ref="H257:H266">SUM(D257*G257/100)</f>
        <v>0</v>
      </c>
      <c r="I257" s="33">
        <v>105.9</v>
      </c>
      <c r="J257" s="33">
        <f aca="true" t="shared" si="85" ref="J257:J266">SUM(L257*M257/100)</f>
        <v>0</v>
      </c>
      <c r="K257" s="33"/>
      <c r="L257" s="33">
        <f aca="true" t="shared" si="86" ref="L257:L266">SUM(F257*K257/100)</f>
        <v>0</v>
      </c>
      <c r="M257" s="33">
        <v>104.6</v>
      </c>
      <c r="N257" s="33">
        <f aca="true" t="shared" si="87" ref="N257:N266">SUM(P257*Q257/100)</f>
        <v>0</v>
      </c>
      <c r="O257" s="33"/>
      <c r="P257" s="33">
        <f aca="true" t="shared" si="88" ref="P257:P266">SUM(J257*O257/100)</f>
        <v>0</v>
      </c>
      <c r="Q257" s="33">
        <v>105.4</v>
      </c>
      <c r="R257" s="33">
        <f aca="true" t="shared" si="89" ref="R257:R266">SUM(T257*U257/100)</f>
        <v>0</v>
      </c>
      <c r="S257" s="33"/>
      <c r="T257" s="33">
        <f aca="true" t="shared" si="90" ref="T257:T266">SUM(N257*S257/100)</f>
        <v>0</v>
      </c>
      <c r="U257" s="33">
        <v>105.3</v>
      </c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</row>
    <row r="258" spans="1:243" s="3" customFormat="1" ht="12.75" hidden="1">
      <c r="A258" s="17"/>
      <c r="B258" s="17"/>
      <c r="C258" s="17"/>
      <c r="D258" s="17"/>
      <c r="E258" s="17"/>
      <c r="F258" s="33">
        <f t="shared" si="83"/>
        <v>0</v>
      </c>
      <c r="G258" s="33"/>
      <c r="H258" s="33">
        <f t="shared" si="84"/>
        <v>0</v>
      </c>
      <c r="I258" s="33"/>
      <c r="J258" s="33">
        <f t="shared" si="85"/>
        <v>0</v>
      </c>
      <c r="K258" s="33"/>
      <c r="L258" s="33">
        <f t="shared" si="86"/>
        <v>0</v>
      </c>
      <c r="M258" s="33"/>
      <c r="N258" s="33">
        <f t="shared" si="87"/>
        <v>0</v>
      </c>
      <c r="O258" s="33"/>
      <c r="P258" s="33">
        <f t="shared" si="88"/>
        <v>0</v>
      </c>
      <c r="Q258" s="33"/>
      <c r="R258" s="33">
        <f t="shared" si="89"/>
        <v>0</v>
      </c>
      <c r="S258" s="33"/>
      <c r="T258" s="33">
        <f t="shared" si="90"/>
        <v>0</v>
      </c>
      <c r="U258" s="33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</row>
    <row r="259" spans="1:243" s="3" customFormat="1" ht="12.75" hidden="1">
      <c r="A259" s="17"/>
      <c r="B259" s="17"/>
      <c r="C259" s="17"/>
      <c r="D259" s="17"/>
      <c r="E259" s="17"/>
      <c r="F259" s="33">
        <f t="shared" si="83"/>
        <v>0</v>
      </c>
      <c r="G259" s="33"/>
      <c r="H259" s="33">
        <f t="shared" si="84"/>
        <v>0</v>
      </c>
      <c r="I259" s="33"/>
      <c r="J259" s="33">
        <f t="shared" si="85"/>
        <v>0</v>
      </c>
      <c r="K259" s="33"/>
      <c r="L259" s="33">
        <f t="shared" si="86"/>
        <v>0</v>
      </c>
      <c r="M259" s="33"/>
      <c r="N259" s="33">
        <f t="shared" si="87"/>
        <v>0</v>
      </c>
      <c r="O259" s="33"/>
      <c r="P259" s="33">
        <f t="shared" si="88"/>
        <v>0</v>
      </c>
      <c r="Q259" s="33"/>
      <c r="R259" s="33">
        <f t="shared" si="89"/>
        <v>0</v>
      </c>
      <c r="S259" s="33"/>
      <c r="T259" s="33">
        <f t="shared" si="90"/>
        <v>0</v>
      </c>
      <c r="U259" s="33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</row>
    <row r="260" spans="1:243" s="3" customFormat="1" ht="12.75" hidden="1">
      <c r="A260" s="17"/>
      <c r="B260" s="33"/>
      <c r="C260" s="33"/>
      <c r="D260" s="33"/>
      <c r="E260" s="33"/>
      <c r="F260" s="33">
        <f t="shared" si="83"/>
        <v>0</v>
      </c>
      <c r="G260" s="33"/>
      <c r="H260" s="33">
        <f t="shared" si="84"/>
        <v>0</v>
      </c>
      <c r="I260" s="33"/>
      <c r="J260" s="33">
        <f t="shared" si="85"/>
        <v>0</v>
      </c>
      <c r="K260" s="33"/>
      <c r="L260" s="33">
        <f t="shared" si="86"/>
        <v>0</v>
      </c>
      <c r="M260" s="33"/>
      <c r="N260" s="33">
        <f t="shared" si="87"/>
        <v>0</v>
      </c>
      <c r="O260" s="33"/>
      <c r="P260" s="33">
        <f t="shared" si="88"/>
        <v>0</v>
      </c>
      <c r="Q260" s="33"/>
      <c r="R260" s="33">
        <f t="shared" si="89"/>
        <v>0</v>
      </c>
      <c r="S260" s="33"/>
      <c r="T260" s="33">
        <f t="shared" si="90"/>
        <v>0</v>
      </c>
      <c r="U260" s="33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</row>
    <row r="261" spans="1:243" s="3" customFormat="1" ht="12.75" hidden="1">
      <c r="A261" s="17"/>
      <c r="B261" s="33"/>
      <c r="C261" s="33"/>
      <c r="D261" s="33"/>
      <c r="E261" s="33"/>
      <c r="F261" s="33">
        <f t="shared" si="83"/>
        <v>0</v>
      </c>
      <c r="G261" s="33"/>
      <c r="H261" s="33">
        <f t="shared" si="84"/>
        <v>0</v>
      </c>
      <c r="I261" s="33"/>
      <c r="J261" s="33">
        <f t="shared" si="85"/>
        <v>0</v>
      </c>
      <c r="K261" s="33"/>
      <c r="L261" s="33">
        <f t="shared" si="86"/>
        <v>0</v>
      </c>
      <c r="M261" s="33"/>
      <c r="N261" s="33">
        <f t="shared" si="87"/>
        <v>0</v>
      </c>
      <c r="O261" s="33"/>
      <c r="P261" s="33">
        <f t="shared" si="88"/>
        <v>0</v>
      </c>
      <c r="Q261" s="33"/>
      <c r="R261" s="33">
        <f t="shared" si="89"/>
        <v>0</v>
      </c>
      <c r="S261" s="33"/>
      <c r="T261" s="33">
        <f t="shared" si="90"/>
        <v>0</v>
      </c>
      <c r="U261" s="33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</row>
    <row r="262" spans="1:243" s="3" customFormat="1" ht="12.75" hidden="1">
      <c r="A262" s="17"/>
      <c r="B262" s="33"/>
      <c r="C262" s="33"/>
      <c r="D262" s="33"/>
      <c r="E262" s="33"/>
      <c r="F262" s="33">
        <f t="shared" si="83"/>
        <v>0</v>
      </c>
      <c r="G262" s="33"/>
      <c r="H262" s="33">
        <f t="shared" si="84"/>
        <v>0</v>
      </c>
      <c r="I262" s="33"/>
      <c r="J262" s="33">
        <f t="shared" si="85"/>
        <v>0</v>
      </c>
      <c r="K262" s="33"/>
      <c r="L262" s="33">
        <f t="shared" si="86"/>
        <v>0</v>
      </c>
      <c r="M262" s="33"/>
      <c r="N262" s="33">
        <f t="shared" si="87"/>
        <v>0</v>
      </c>
      <c r="O262" s="33"/>
      <c r="P262" s="33">
        <f t="shared" si="88"/>
        <v>0</v>
      </c>
      <c r="Q262" s="33"/>
      <c r="R262" s="33">
        <f t="shared" si="89"/>
        <v>0</v>
      </c>
      <c r="S262" s="33"/>
      <c r="T262" s="33">
        <f t="shared" si="90"/>
        <v>0</v>
      </c>
      <c r="U262" s="33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</row>
    <row r="263" spans="1:243" s="3" customFormat="1" ht="12.75" hidden="1">
      <c r="A263" s="17"/>
      <c r="B263" s="33"/>
      <c r="C263" s="33"/>
      <c r="D263" s="33"/>
      <c r="E263" s="33"/>
      <c r="F263" s="33">
        <f t="shared" si="83"/>
        <v>0</v>
      </c>
      <c r="G263" s="33"/>
      <c r="H263" s="33">
        <f t="shared" si="84"/>
        <v>0</v>
      </c>
      <c r="I263" s="33"/>
      <c r="J263" s="33">
        <f t="shared" si="85"/>
        <v>0</v>
      </c>
      <c r="K263" s="33"/>
      <c r="L263" s="33">
        <f t="shared" si="86"/>
        <v>0</v>
      </c>
      <c r="M263" s="33"/>
      <c r="N263" s="33">
        <f t="shared" si="87"/>
        <v>0</v>
      </c>
      <c r="O263" s="33"/>
      <c r="P263" s="33">
        <f t="shared" si="88"/>
        <v>0</v>
      </c>
      <c r="Q263" s="33"/>
      <c r="R263" s="33">
        <f t="shared" si="89"/>
        <v>0</v>
      </c>
      <c r="S263" s="33"/>
      <c r="T263" s="33">
        <f t="shared" si="90"/>
        <v>0</v>
      </c>
      <c r="U263" s="3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</row>
    <row r="264" spans="1:243" s="3" customFormat="1" ht="12.75" hidden="1">
      <c r="A264" s="17"/>
      <c r="B264" s="33"/>
      <c r="C264" s="33"/>
      <c r="D264" s="33"/>
      <c r="E264" s="33"/>
      <c r="F264" s="33">
        <f t="shared" si="83"/>
        <v>0</v>
      </c>
      <c r="G264" s="33"/>
      <c r="H264" s="33">
        <f t="shared" si="84"/>
        <v>0</v>
      </c>
      <c r="I264" s="33"/>
      <c r="J264" s="33">
        <f t="shared" si="85"/>
        <v>0</v>
      </c>
      <c r="K264" s="33"/>
      <c r="L264" s="33">
        <f t="shared" si="86"/>
        <v>0</v>
      </c>
      <c r="M264" s="33"/>
      <c r="N264" s="33">
        <f t="shared" si="87"/>
        <v>0</v>
      </c>
      <c r="O264" s="33"/>
      <c r="P264" s="33">
        <f t="shared" si="88"/>
        <v>0</v>
      </c>
      <c r="Q264" s="33"/>
      <c r="R264" s="33">
        <f t="shared" si="89"/>
        <v>0</v>
      </c>
      <c r="S264" s="33"/>
      <c r="T264" s="33">
        <f t="shared" si="90"/>
        <v>0</v>
      </c>
      <c r="U264" s="33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</row>
    <row r="265" spans="1:243" s="3" customFormat="1" ht="12.75" hidden="1">
      <c r="A265" s="17"/>
      <c r="B265" s="33"/>
      <c r="C265" s="33"/>
      <c r="D265" s="33"/>
      <c r="E265" s="33"/>
      <c r="F265" s="33">
        <f t="shared" si="83"/>
        <v>0</v>
      </c>
      <c r="G265" s="33"/>
      <c r="H265" s="33">
        <f t="shared" si="84"/>
        <v>0</v>
      </c>
      <c r="I265" s="33"/>
      <c r="J265" s="33">
        <f t="shared" si="85"/>
        <v>0</v>
      </c>
      <c r="K265" s="33"/>
      <c r="L265" s="33">
        <f t="shared" si="86"/>
        <v>0</v>
      </c>
      <c r="M265" s="33"/>
      <c r="N265" s="33">
        <f t="shared" si="87"/>
        <v>0</v>
      </c>
      <c r="O265" s="33"/>
      <c r="P265" s="33">
        <f t="shared" si="88"/>
        <v>0</v>
      </c>
      <c r="Q265" s="33"/>
      <c r="R265" s="33">
        <f t="shared" si="89"/>
        <v>0</v>
      </c>
      <c r="S265" s="33"/>
      <c r="T265" s="33">
        <f t="shared" si="90"/>
        <v>0</v>
      </c>
      <c r="U265" s="33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</row>
    <row r="266" spans="1:243" s="3" customFormat="1" ht="12.75" hidden="1">
      <c r="A266" s="17"/>
      <c r="B266" s="33"/>
      <c r="C266" s="33"/>
      <c r="D266" s="33"/>
      <c r="E266" s="33"/>
      <c r="F266" s="33">
        <f t="shared" si="83"/>
        <v>0</v>
      </c>
      <c r="G266" s="33"/>
      <c r="H266" s="33">
        <f t="shared" si="84"/>
        <v>0</v>
      </c>
      <c r="I266" s="33"/>
      <c r="J266" s="33">
        <f t="shared" si="85"/>
        <v>0</v>
      </c>
      <c r="K266" s="33"/>
      <c r="L266" s="33">
        <f t="shared" si="86"/>
        <v>0</v>
      </c>
      <c r="M266" s="33"/>
      <c r="N266" s="33">
        <f t="shared" si="87"/>
        <v>0</v>
      </c>
      <c r="O266" s="33"/>
      <c r="P266" s="33">
        <f t="shared" si="88"/>
        <v>0</v>
      </c>
      <c r="Q266" s="33"/>
      <c r="R266" s="33">
        <f t="shared" si="89"/>
        <v>0</v>
      </c>
      <c r="S266" s="33"/>
      <c r="T266" s="33">
        <f t="shared" si="90"/>
        <v>0</v>
      </c>
      <c r="U266" s="33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</row>
    <row r="267" spans="1:243" s="3" customFormat="1" ht="51" customHeight="1" hidden="1">
      <c r="A267" s="90" t="s">
        <v>29</v>
      </c>
      <c r="B267" s="91">
        <f>SUM(B269+B270)</f>
        <v>0</v>
      </c>
      <c r="C267" s="91"/>
      <c r="D267" s="91">
        <f>SUM(D269+D270)</f>
        <v>0</v>
      </c>
      <c r="E267" s="91"/>
      <c r="F267" s="91">
        <f>SUM(F269+F270)</f>
        <v>0</v>
      </c>
      <c r="G267" s="91" t="e">
        <f>SUM(H267/D267*100)</f>
        <v>#DIV/0!</v>
      </c>
      <c r="H267" s="91">
        <f>SUM(H269+H270)</f>
        <v>0</v>
      </c>
      <c r="I267" s="91" t="e">
        <f>SUM(F267/H267*100)</f>
        <v>#DIV/0!</v>
      </c>
      <c r="J267" s="91">
        <f>SUM(J269+J270)</f>
        <v>0</v>
      </c>
      <c r="K267" s="91" t="e">
        <f>SUM(L267/F267*100)</f>
        <v>#DIV/0!</v>
      </c>
      <c r="L267" s="91">
        <f>SUM(L269+L270)</f>
        <v>0</v>
      </c>
      <c r="M267" s="91" t="e">
        <f>SUM(J267/L267*100)</f>
        <v>#DIV/0!</v>
      </c>
      <c r="N267" s="91">
        <f>SUM(N269+N270)</f>
        <v>0</v>
      </c>
      <c r="O267" s="91" t="e">
        <f>SUM(P267/J267*100)</f>
        <v>#DIV/0!</v>
      </c>
      <c r="P267" s="91">
        <f>SUM(P269+P270)</f>
        <v>0</v>
      </c>
      <c r="Q267" s="91" t="e">
        <f>SUM(N267/P267*100)</f>
        <v>#DIV/0!</v>
      </c>
      <c r="R267" s="91">
        <f>SUM(R269+R270)</f>
        <v>0</v>
      </c>
      <c r="S267" s="91" t="e">
        <f>SUM(T267/N267*100)</f>
        <v>#DIV/0!</v>
      </c>
      <c r="T267" s="91">
        <f>SUM(T269+T270)</f>
        <v>0</v>
      </c>
      <c r="U267" s="91" t="e">
        <f>SUM(R267/T267*100)</f>
        <v>#DIV/0!</v>
      </c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</row>
    <row r="268" spans="1:243" s="3" customFormat="1" ht="15.75" hidden="1">
      <c r="A268" s="70" t="s">
        <v>2</v>
      </c>
      <c r="B268" s="32"/>
      <c r="C268" s="32"/>
      <c r="D268" s="32"/>
      <c r="E268" s="32"/>
      <c r="F268" s="32"/>
      <c r="G268" s="32"/>
      <c r="H268" s="61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</row>
    <row r="269" spans="1:243" s="3" customFormat="1" ht="15.75" hidden="1">
      <c r="A269" s="76" t="s">
        <v>4</v>
      </c>
      <c r="B269" s="30"/>
      <c r="C269" s="30"/>
      <c r="D269" s="30"/>
      <c r="E269" s="30"/>
      <c r="F269" s="62">
        <f>SUM(H269*I269/100)</f>
        <v>0</v>
      </c>
      <c r="G269" s="30"/>
      <c r="H269" s="47">
        <f>SUM(D269*G269/100)</f>
        <v>0</v>
      </c>
      <c r="I269" s="30"/>
      <c r="J269" s="62">
        <f>SUM(L269*M269/100)</f>
        <v>0</v>
      </c>
      <c r="K269" s="30"/>
      <c r="L269" s="62">
        <f>SUM(F269*K269/100)</f>
        <v>0</v>
      </c>
      <c r="M269" s="30"/>
      <c r="N269" s="62">
        <f>SUM(P269*Q269/100)</f>
        <v>0</v>
      </c>
      <c r="O269" s="30"/>
      <c r="P269" s="62">
        <f>SUM(J269*O269/100)</f>
        <v>0</v>
      </c>
      <c r="Q269" s="30"/>
      <c r="R269" s="62">
        <f>SUM(T269*U269/100)</f>
        <v>0</v>
      </c>
      <c r="S269" s="30"/>
      <c r="T269" s="62">
        <f>SUM(N269*S269/100)</f>
        <v>0</v>
      </c>
      <c r="U269" s="30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</row>
    <row r="270" spans="1:243" s="3" customFormat="1" ht="15.75" hidden="1">
      <c r="A270" s="69" t="s">
        <v>3</v>
      </c>
      <c r="B270" s="29">
        <f>SUM(B272:B277)</f>
        <v>0</v>
      </c>
      <c r="C270" s="29"/>
      <c r="D270" s="29">
        <f>SUM(D272:D277)</f>
        <v>0</v>
      </c>
      <c r="E270" s="29"/>
      <c r="F270" s="29">
        <f>SUM(F272:F277)</f>
        <v>0</v>
      </c>
      <c r="G270" s="29" t="e">
        <f>SUM(H270/D270*100)</f>
        <v>#DIV/0!</v>
      </c>
      <c r="H270" s="29">
        <f>SUM(H272:H277)</f>
        <v>0</v>
      </c>
      <c r="I270" s="29" t="e">
        <f>SUM(F270/H270*100)</f>
        <v>#DIV/0!</v>
      </c>
      <c r="J270" s="29">
        <f>SUM(J272:J277)</f>
        <v>0</v>
      </c>
      <c r="K270" s="29" t="e">
        <f>SUM(L270/F270*100)</f>
        <v>#DIV/0!</v>
      </c>
      <c r="L270" s="29">
        <f>SUM(L272:L277)</f>
        <v>0</v>
      </c>
      <c r="M270" s="29" t="e">
        <f>SUM(J270/L270*100)</f>
        <v>#DIV/0!</v>
      </c>
      <c r="N270" s="29">
        <f>SUM(N272:N277)</f>
        <v>0</v>
      </c>
      <c r="O270" s="29" t="e">
        <f>SUM(P270/J270*100)</f>
        <v>#DIV/0!</v>
      </c>
      <c r="P270" s="29">
        <f>SUM(P272:P277)</f>
        <v>0</v>
      </c>
      <c r="Q270" s="29" t="e">
        <f>SUM(N270/P270*100)</f>
        <v>#DIV/0!</v>
      </c>
      <c r="R270" s="29">
        <f>SUM(R272:R277)</f>
        <v>0</v>
      </c>
      <c r="S270" s="29" t="e">
        <f>SUM(T270/N270*100)</f>
        <v>#DIV/0!</v>
      </c>
      <c r="T270" s="29">
        <f>SUM(T272:T277)</f>
        <v>0</v>
      </c>
      <c r="U270" s="29" t="e">
        <f>SUM(R270/T270*100)</f>
        <v>#DIV/0!</v>
      </c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</row>
    <row r="271" spans="1:243" s="3" customFormat="1" ht="15.75" hidden="1">
      <c r="A271" s="70" t="s">
        <v>12</v>
      </c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</row>
    <row r="272" spans="1:243" s="3" customFormat="1" ht="12.75" hidden="1">
      <c r="A272" s="17"/>
      <c r="B272" s="33"/>
      <c r="C272" s="33"/>
      <c r="D272" s="33"/>
      <c r="E272" s="33"/>
      <c r="F272" s="33">
        <f aca="true" t="shared" si="91" ref="F272:F277">SUM(H272*I272/100)</f>
        <v>0</v>
      </c>
      <c r="G272" s="33"/>
      <c r="H272" s="33">
        <f aca="true" t="shared" si="92" ref="H272:H277">SUM(D272*G272/100)</f>
        <v>0</v>
      </c>
      <c r="I272" s="33">
        <v>104.5</v>
      </c>
      <c r="J272" s="33">
        <f aca="true" t="shared" si="93" ref="J272:J277">SUM(L272*M272/100)</f>
        <v>0</v>
      </c>
      <c r="K272" s="33"/>
      <c r="L272" s="33">
        <f aca="true" t="shared" si="94" ref="L272:L277">SUM(F272*K272/100)</f>
        <v>0</v>
      </c>
      <c r="M272" s="33">
        <v>105.5</v>
      </c>
      <c r="N272" s="33">
        <f aca="true" t="shared" si="95" ref="N272:N277">SUM(P272*Q272/100)</f>
        <v>0</v>
      </c>
      <c r="O272" s="33"/>
      <c r="P272" s="33">
        <f aca="true" t="shared" si="96" ref="P272:P277">SUM(J272*O272/100)</f>
        <v>0</v>
      </c>
      <c r="Q272" s="33">
        <v>105.5</v>
      </c>
      <c r="R272" s="33">
        <f aca="true" t="shared" si="97" ref="R272:R277">SUM(T272*U272/100)</f>
        <v>0</v>
      </c>
      <c r="S272" s="33"/>
      <c r="T272" s="33">
        <f aca="true" t="shared" si="98" ref="T272:T277">SUM(N272*S272/100)</f>
        <v>0</v>
      </c>
      <c r="U272" s="33">
        <v>105.6</v>
      </c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</row>
    <row r="273" spans="1:243" s="3" customFormat="1" ht="12.75" hidden="1">
      <c r="A273" s="17"/>
      <c r="B273" s="33"/>
      <c r="C273" s="33"/>
      <c r="D273" s="33"/>
      <c r="E273" s="33"/>
      <c r="F273" s="33">
        <f t="shared" si="91"/>
        <v>0</v>
      </c>
      <c r="G273" s="33"/>
      <c r="H273" s="33">
        <f t="shared" si="92"/>
        <v>0</v>
      </c>
      <c r="I273" s="33">
        <v>104.5</v>
      </c>
      <c r="J273" s="33">
        <f t="shared" si="93"/>
        <v>0</v>
      </c>
      <c r="K273" s="33"/>
      <c r="L273" s="33">
        <f t="shared" si="94"/>
        <v>0</v>
      </c>
      <c r="M273" s="33">
        <v>105.5</v>
      </c>
      <c r="N273" s="33">
        <f t="shared" si="95"/>
        <v>0</v>
      </c>
      <c r="O273" s="33"/>
      <c r="P273" s="33">
        <f t="shared" si="96"/>
        <v>0</v>
      </c>
      <c r="Q273" s="33">
        <v>105.5</v>
      </c>
      <c r="R273" s="33">
        <f t="shared" si="97"/>
        <v>0</v>
      </c>
      <c r="S273" s="33"/>
      <c r="T273" s="33">
        <f t="shared" si="98"/>
        <v>0</v>
      </c>
      <c r="U273" s="33">
        <v>105.6</v>
      </c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</row>
    <row r="274" spans="1:243" s="3" customFormat="1" ht="12.75" hidden="1">
      <c r="A274" s="17"/>
      <c r="B274" s="33"/>
      <c r="C274" s="33"/>
      <c r="D274" s="33"/>
      <c r="E274" s="33"/>
      <c r="F274" s="33">
        <f t="shared" si="91"/>
        <v>0</v>
      </c>
      <c r="G274" s="33"/>
      <c r="H274" s="33">
        <f t="shared" si="92"/>
        <v>0</v>
      </c>
      <c r="I274" s="33">
        <v>104.5</v>
      </c>
      <c r="J274" s="33">
        <f t="shared" si="93"/>
        <v>0</v>
      </c>
      <c r="K274" s="33"/>
      <c r="L274" s="33">
        <f t="shared" si="94"/>
        <v>0</v>
      </c>
      <c r="M274" s="33">
        <v>105.5</v>
      </c>
      <c r="N274" s="33">
        <f t="shared" si="95"/>
        <v>0</v>
      </c>
      <c r="O274" s="33"/>
      <c r="P274" s="33">
        <f t="shared" si="96"/>
        <v>0</v>
      </c>
      <c r="Q274" s="33">
        <v>105.5</v>
      </c>
      <c r="R274" s="33">
        <f t="shared" si="97"/>
        <v>0</v>
      </c>
      <c r="S274" s="33"/>
      <c r="T274" s="33">
        <f t="shared" si="98"/>
        <v>0</v>
      </c>
      <c r="U274" s="33">
        <v>105.6</v>
      </c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</row>
    <row r="275" spans="1:243" s="3" customFormat="1" ht="12.75" hidden="1">
      <c r="A275" s="17"/>
      <c r="B275" s="33"/>
      <c r="C275" s="33"/>
      <c r="D275" s="33"/>
      <c r="E275" s="33"/>
      <c r="F275" s="33">
        <f t="shared" si="91"/>
        <v>0</v>
      </c>
      <c r="G275" s="33"/>
      <c r="H275" s="33">
        <f t="shared" si="92"/>
        <v>0</v>
      </c>
      <c r="I275" s="33">
        <v>104.5</v>
      </c>
      <c r="J275" s="33">
        <f t="shared" si="93"/>
        <v>0</v>
      </c>
      <c r="K275" s="33"/>
      <c r="L275" s="33">
        <f t="shared" si="94"/>
        <v>0</v>
      </c>
      <c r="M275" s="33">
        <v>105.5</v>
      </c>
      <c r="N275" s="33">
        <f t="shared" si="95"/>
        <v>0</v>
      </c>
      <c r="O275" s="33"/>
      <c r="P275" s="33">
        <f t="shared" si="96"/>
        <v>0</v>
      </c>
      <c r="Q275" s="33">
        <v>105.5</v>
      </c>
      <c r="R275" s="33">
        <f t="shared" si="97"/>
        <v>0</v>
      </c>
      <c r="S275" s="33"/>
      <c r="T275" s="33">
        <f t="shared" si="98"/>
        <v>0</v>
      </c>
      <c r="U275" s="33">
        <v>105.6</v>
      </c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</row>
    <row r="276" spans="1:243" s="3" customFormat="1" ht="12.75" hidden="1">
      <c r="A276" s="17"/>
      <c r="B276" s="33"/>
      <c r="C276" s="33"/>
      <c r="D276" s="33"/>
      <c r="E276" s="33"/>
      <c r="F276" s="33">
        <f t="shared" si="91"/>
        <v>0</v>
      </c>
      <c r="G276" s="33"/>
      <c r="H276" s="33">
        <f t="shared" si="92"/>
        <v>0</v>
      </c>
      <c r="I276" s="33"/>
      <c r="J276" s="33">
        <f t="shared" si="93"/>
        <v>0</v>
      </c>
      <c r="K276" s="33"/>
      <c r="L276" s="33">
        <f t="shared" si="94"/>
        <v>0</v>
      </c>
      <c r="M276" s="33"/>
      <c r="N276" s="33">
        <f t="shared" si="95"/>
        <v>0</v>
      </c>
      <c r="O276" s="33"/>
      <c r="P276" s="33">
        <f t="shared" si="96"/>
        <v>0</v>
      </c>
      <c r="Q276" s="33"/>
      <c r="R276" s="33">
        <f t="shared" si="97"/>
        <v>0</v>
      </c>
      <c r="S276" s="33"/>
      <c r="T276" s="33">
        <f t="shared" si="98"/>
        <v>0</v>
      </c>
      <c r="U276" s="33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</row>
    <row r="277" spans="1:243" s="3" customFormat="1" ht="12.75" hidden="1">
      <c r="A277" s="17"/>
      <c r="B277" s="33"/>
      <c r="C277" s="33"/>
      <c r="D277" s="33"/>
      <c r="E277" s="33"/>
      <c r="F277" s="33">
        <f t="shared" si="91"/>
        <v>0</v>
      </c>
      <c r="G277" s="33"/>
      <c r="H277" s="33">
        <f t="shared" si="92"/>
        <v>0</v>
      </c>
      <c r="I277" s="33"/>
      <c r="J277" s="33">
        <f t="shared" si="93"/>
        <v>0</v>
      </c>
      <c r="K277" s="33"/>
      <c r="L277" s="33">
        <f t="shared" si="94"/>
        <v>0</v>
      </c>
      <c r="M277" s="33"/>
      <c r="N277" s="33">
        <f t="shared" si="95"/>
        <v>0</v>
      </c>
      <c r="O277" s="33"/>
      <c r="P277" s="33">
        <f t="shared" si="96"/>
        <v>0</v>
      </c>
      <c r="Q277" s="33"/>
      <c r="R277" s="33">
        <f t="shared" si="97"/>
        <v>0</v>
      </c>
      <c r="S277" s="33"/>
      <c r="T277" s="33">
        <f t="shared" si="98"/>
        <v>0</v>
      </c>
      <c r="U277" s="33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</row>
    <row r="278" spans="1:243" s="3" customFormat="1" ht="83.25" customHeight="1">
      <c r="A278" s="90" t="s">
        <v>37</v>
      </c>
      <c r="B278" s="91">
        <f>SUM(B280+B281)</f>
        <v>0</v>
      </c>
      <c r="C278" s="91"/>
      <c r="D278" s="91">
        <f>SUM(D280+D281)</f>
        <v>0</v>
      </c>
      <c r="E278" s="91"/>
      <c r="F278" s="91">
        <f>SUM(F280+F281)</f>
        <v>0</v>
      </c>
      <c r="G278" s="91" t="e">
        <f>SUM(H278/D278*100)</f>
        <v>#DIV/0!</v>
      </c>
      <c r="H278" s="91">
        <f>SUM(H280+H281)</f>
        <v>0</v>
      </c>
      <c r="I278" s="91" t="e">
        <f>SUM(F278/H278*100)</f>
        <v>#DIV/0!</v>
      </c>
      <c r="J278" s="91">
        <f>SUM(J280+J281)</f>
        <v>0</v>
      </c>
      <c r="K278" s="91" t="e">
        <f>SUM(L278/F278*100)</f>
        <v>#DIV/0!</v>
      </c>
      <c r="L278" s="91">
        <f>SUM(L280+L281)</f>
        <v>0</v>
      </c>
      <c r="M278" s="91" t="e">
        <f>SUM(J278/L278*100)</f>
        <v>#DIV/0!</v>
      </c>
      <c r="N278" s="91">
        <f>SUM(N280+N281)</f>
        <v>0</v>
      </c>
      <c r="O278" s="91" t="e">
        <f>SUM(P278/J278*100)</f>
        <v>#DIV/0!</v>
      </c>
      <c r="P278" s="91">
        <f>SUM(P280+P281)</f>
        <v>0</v>
      </c>
      <c r="Q278" s="91" t="e">
        <f>SUM(N278/P278*100)</f>
        <v>#DIV/0!</v>
      </c>
      <c r="R278" s="91">
        <f>SUM(R280+R281)</f>
        <v>0</v>
      </c>
      <c r="S278" s="91" t="e">
        <f>SUM(T278/N278*100)</f>
        <v>#DIV/0!</v>
      </c>
      <c r="T278" s="91">
        <f>SUM(T280+T281)</f>
        <v>0</v>
      </c>
      <c r="U278" s="91" t="e">
        <f>SUM(R278/T278*100)</f>
        <v>#DIV/0!</v>
      </c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</row>
    <row r="279" spans="1:243" s="3" customFormat="1" ht="15.75">
      <c r="A279" s="70" t="s">
        <v>2</v>
      </c>
      <c r="B279" s="32"/>
      <c r="C279" s="32"/>
      <c r="D279" s="32"/>
      <c r="E279" s="32"/>
      <c r="F279" s="32"/>
      <c r="G279" s="32"/>
      <c r="H279" s="61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</row>
    <row r="280" spans="1:243" s="3" customFormat="1" ht="15.75">
      <c r="A280" s="76"/>
      <c r="B280" s="30"/>
      <c r="C280" s="30"/>
      <c r="D280" s="30"/>
      <c r="E280" s="30"/>
      <c r="F280" s="62">
        <f>SUM(H280*I280/100)</f>
        <v>0</v>
      </c>
      <c r="G280" s="30"/>
      <c r="H280" s="47">
        <f>SUM(D280*G280/100)</f>
        <v>0</v>
      </c>
      <c r="I280" s="30"/>
      <c r="J280" s="62">
        <f>SUM(L280*M280/100)</f>
        <v>0</v>
      </c>
      <c r="K280" s="30">
        <v>101</v>
      </c>
      <c r="L280" s="62">
        <f>SUM(F280*K280/100)</f>
        <v>0</v>
      </c>
      <c r="M280" s="30">
        <v>105.5</v>
      </c>
      <c r="N280" s="62">
        <f>SUM(P280*Q280/100)</f>
        <v>0</v>
      </c>
      <c r="O280" s="30">
        <v>101</v>
      </c>
      <c r="P280" s="62">
        <f>SUM(J280*O280/100)</f>
        <v>0</v>
      </c>
      <c r="Q280" s="30">
        <v>105.5</v>
      </c>
      <c r="R280" s="62">
        <f>SUM(T280*U280/100)</f>
        <v>0</v>
      </c>
      <c r="S280" s="30">
        <v>101</v>
      </c>
      <c r="T280" s="62">
        <f>SUM(N280*S280/100)</f>
        <v>0</v>
      </c>
      <c r="U280" s="30">
        <v>105.6</v>
      </c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</row>
    <row r="281" spans="1:243" s="3" customFormat="1" ht="15.75">
      <c r="A281" s="69" t="s">
        <v>3</v>
      </c>
      <c r="B281" s="29">
        <f>SUM(B283:B291)</f>
        <v>0</v>
      </c>
      <c r="C281" s="29"/>
      <c r="D281" s="29">
        <f>SUM(D283:D291)</f>
        <v>0</v>
      </c>
      <c r="E281" s="29"/>
      <c r="F281" s="29">
        <f>SUM(F283:F291)</f>
        <v>0</v>
      </c>
      <c r="G281" s="29" t="e">
        <f>SUM(H281/D281*100)</f>
        <v>#DIV/0!</v>
      </c>
      <c r="H281" s="29">
        <f>SUM(H283:H291)</f>
        <v>0</v>
      </c>
      <c r="I281" s="29" t="e">
        <f>SUM(F281/H281*100)</f>
        <v>#DIV/0!</v>
      </c>
      <c r="J281" s="29">
        <f>SUM(J283:J291)</f>
        <v>0</v>
      </c>
      <c r="K281" s="29" t="e">
        <f>SUM(L281/F281*100)</f>
        <v>#DIV/0!</v>
      </c>
      <c r="L281" s="29">
        <f>SUM(L283:L291)</f>
        <v>0</v>
      </c>
      <c r="M281" s="29" t="e">
        <f>SUM(J281/L281*100)</f>
        <v>#DIV/0!</v>
      </c>
      <c r="N281" s="29">
        <f>SUM(N283:N291)</f>
        <v>0</v>
      </c>
      <c r="O281" s="29" t="e">
        <f>SUM(P281/J281*100)</f>
        <v>#DIV/0!</v>
      </c>
      <c r="P281" s="29">
        <f>SUM(P283:P291)</f>
        <v>0</v>
      </c>
      <c r="Q281" s="29" t="e">
        <f>SUM(N281/P281*100)</f>
        <v>#DIV/0!</v>
      </c>
      <c r="R281" s="29">
        <f>SUM(R283:R291)</f>
        <v>0</v>
      </c>
      <c r="S281" s="29" t="e">
        <f>SUM(T281/N281*100)</f>
        <v>#DIV/0!</v>
      </c>
      <c r="T281" s="29">
        <f>SUM(T283:T291)</f>
        <v>0</v>
      </c>
      <c r="U281" s="29" t="e">
        <f>SUM(R281/T281*100)</f>
        <v>#DIV/0!</v>
      </c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</row>
    <row r="282" spans="1:243" s="3" customFormat="1" ht="15.75">
      <c r="A282" s="70" t="s">
        <v>12</v>
      </c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</row>
    <row r="283" spans="1:243" s="3" customFormat="1" ht="12.75" hidden="1">
      <c r="A283" s="17"/>
      <c r="B283" s="33"/>
      <c r="C283" s="33"/>
      <c r="D283" s="33"/>
      <c r="E283" s="33"/>
      <c r="F283" s="33">
        <f aca="true" t="shared" si="99" ref="F283:F288">SUM(H283*I283/100)</f>
        <v>0</v>
      </c>
      <c r="G283" s="33"/>
      <c r="H283" s="33">
        <f aca="true" t="shared" si="100" ref="H283:H288">SUM(D283*G283/100)</f>
        <v>0</v>
      </c>
      <c r="I283" s="33">
        <v>104.5</v>
      </c>
      <c r="J283" s="33">
        <f aca="true" t="shared" si="101" ref="J283:J288">SUM(L283*M283/100)</f>
        <v>0</v>
      </c>
      <c r="K283" s="33"/>
      <c r="L283" s="33">
        <f aca="true" t="shared" si="102" ref="L283:L288">SUM(F283*K283/100)</f>
        <v>0</v>
      </c>
      <c r="M283" s="33">
        <v>105.5</v>
      </c>
      <c r="N283" s="33">
        <f aca="true" t="shared" si="103" ref="N283:N288">SUM(P283*Q283/100)</f>
        <v>0</v>
      </c>
      <c r="O283" s="33"/>
      <c r="P283" s="33">
        <f aca="true" t="shared" si="104" ref="P283:P288">SUM(J283*O283/100)</f>
        <v>0</v>
      </c>
      <c r="Q283" s="33">
        <v>105.5</v>
      </c>
      <c r="R283" s="33">
        <f aca="true" t="shared" si="105" ref="R283:R288">SUM(T283*U283/100)</f>
        <v>0</v>
      </c>
      <c r="S283" s="33"/>
      <c r="T283" s="33">
        <f aca="true" t="shared" si="106" ref="T283:T288">SUM(N283*S283/100)</f>
        <v>0</v>
      </c>
      <c r="U283" s="33">
        <v>105.6</v>
      </c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</row>
    <row r="284" spans="1:243" s="3" customFormat="1" ht="12.75" hidden="1">
      <c r="A284" s="17"/>
      <c r="B284" s="33"/>
      <c r="C284" s="33"/>
      <c r="D284" s="33"/>
      <c r="E284" s="33"/>
      <c r="F284" s="33">
        <f t="shared" si="99"/>
        <v>0</v>
      </c>
      <c r="G284" s="33"/>
      <c r="H284" s="33">
        <f t="shared" si="100"/>
        <v>0</v>
      </c>
      <c r="I284" s="33">
        <v>104.5</v>
      </c>
      <c r="J284" s="33">
        <f t="shared" si="101"/>
        <v>0</v>
      </c>
      <c r="K284" s="33"/>
      <c r="L284" s="33">
        <f t="shared" si="102"/>
        <v>0</v>
      </c>
      <c r="M284" s="33">
        <v>105.5</v>
      </c>
      <c r="N284" s="33">
        <f t="shared" si="103"/>
        <v>0</v>
      </c>
      <c r="O284" s="33"/>
      <c r="P284" s="33">
        <f t="shared" si="104"/>
        <v>0</v>
      </c>
      <c r="Q284" s="33">
        <v>105.5</v>
      </c>
      <c r="R284" s="33">
        <f t="shared" si="105"/>
        <v>0</v>
      </c>
      <c r="S284" s="33"/>
      <c r="T284" s="33">
        <f t="shared" si="106"/>
        <v>0</v>
      </c>
      <c r="U284" s="33">
        <v>105.6</v>
      </c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</row>
    <row r="285" spans="1:243" s="3" customFormat="1" ht="12.75" hidden="1">
      <c r="A285" s="17"/>
      <c r="B285" s="33"/>
      <c r="C285" s="33"/>
      <c r="D285" s="33"/>
      <c r="E285" s="33"/>
      <c r="F285" s="33">
        <f t="shared" si="99"/>
        <v>0</v>
      </c>
      <c r="G285" s="33"/>
      <c r="H285" s="33">
        <f t="shared" si="100"/>
        <v>0</v>
      </c>
      <c r="I285" s="33">
        <v>104.5</v>
      </c>
      <c r="J285" s="33">
        <f t="shared" si="101"/>
        <v>0</v>
      </c>
      <c r="K285" s="33"/>
      <c r="L285" s="33">
        <f t="shared" si="102"/>
        <v>0</v>
      </c>
      <c r="M285" s="33">
        <v>105.5</v>
      </c>
      <c r="N285" s="33">
        <f t="shared" si="103"/>
        <v>0</v>
      </c>
      <c r="O285" s="33"/>
      <c r="P285" s="33">
        <f t="shared" si="104"/>
        <v>0</v>
      </c>
      <c r="Q285" s="33">
        <v>105.5</v>
      </c>
      <c r="R285" s="33">
        <f t="shared" si="105"/>
        <v>0</v>
      </c>
      <c r="S285" s="33"/>
      <c r="T285" s="33">
        <f t="shared" si="106"/>
        <v>0</v>
      </c>
      <c r="U285" s="33">
        <v>105.6</v>
      </c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</row>
    <row r="286" spans="1:243" s="3" customFormat="1" ht="12.75" hidden="1">
      <c r="A286" s="17"/>
      <c r="B286" s="33"/>
      <c r="C286" s="33"/>
      <c r="D286" s="33"/>
      <c r="E286" s="33"/>
      <c r="F286" s="33">
        <f t="shared" si="99"/>
        <v>0</v>
      </c>
      <c r="G286" s="33"/>
      <c r="H286" s="33">
        <f t="shared" si="100"/>
        <v>0</v>
      </c>
      <c r="I286" s="33">
        <v>104.5</v>
      </c>
      <c r="J286" s="33">
        <f t="shared" si="101"/>
        <v>0</v>
      </c>
      <c r="K286" s="33"/>
      <c r="L286" s="33">
        <f t="shared" si="102"/>
        <v>0</v>
      </c>
      <c r="M286" s="33">
        <v>105.5</v>
      </c>
      <c r="N286" s="33">
        <f t="shared" si="103"/>
        <v>0</v>
      </c>
      <c r="O286" s="33"/>
      <c r="P286" s="33">
        <f t="shared" si="104"/>
        <v>0</v>
      </c>
      <c r="Q286" s="33">
        <v>105.5</v>
      </c>
      <c r="R286" s="33">
        <f t="shared" si="105"/>
        <v>0</v>
      </c>
      <c r="S286" s="33"/>
      <c r="T286" s="33">
        <f t="shared" si="106"/>
        <v>0</v>
      </c>
      <c r="U286" s="33">
        <v>105.6</v>
      </c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</row>
    <row r="287" spans="1:243" s="3" customFormat="1" ht="12.75" hidden="1">
      <c r="A287" s="17"/>
      <c r="B287" s="33"/>
      <c r="C287" s="33"/>
      <c r="D287" s="33"/>
      <c r="E287" s="33"/>
      <c r="F287" s="33">
        <f t="shared" si="99"/>
        <v>0</v>
      </c>
      <c r="G287" s="33"/>
      <c r="H287" s="33">
        <f t="shared" si="100"/>
        <v>0</v>
      </c>
      <c r="I287" s="33">
        <v>104.5</v>
      </c>
      <c r="J287" s="33">
        <f t="shared" si="101"/>
        <v>0</v>
      </c>
      <c r="K287" s="33"/>
      <c r="L287" s="33">
        <f t="shared" si="102"/>
        <v>0</v>
      </c>
      <c r="M287" s="33">
        <v>105.5</v>
      </c>
      <c r="N287" s="33">
        <f t="shared" si="103"/>
        <v>0</v>
      </c>
      <c r="O287" s="33"/>
      <c r="P287" s="33">
        <f t="shared" si="104"/>
        <v>0</v>
      </c>
      <c r="Q287" s="33">
        <v>105.5</v>
      </c>
      <c r="R287" s="33">
        <f t="shared" si="105"/>
        <v>0</v>
      </c>
      <c r="S287" s="33"/>
      <c r="T287" s="33">
        <f t="shared" si="106"/>
        <v>0</v>
      </c>
      <c r="U287" s="33">
        <v>105.6</v>
      </c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</row>
    <row r="288" spans="1:243" s="3" customFormat="1" ht="12.75" hidden="1">
      <c r="A288" s="17"/>
      <c r="B288" s="33"/>
      <c r="C288" s="33"/>
      <c r="D288" s="33"/>
      <c r="E288" s="33"/>
      <c r="F288" s="33">
        <f t="shared" si="99"/>
        <v>0</v>
      </c>
      <c r="G288" s="33"/>
      <c r="H288" s="33">
        <f t="shared" si="100"/>
        <v>0</v>
      </c>
      <c r="I288" s="33">
        <v>104.5</v>
      </c>
      <c r="J288" s="33">
        <f t="shared" si="101"/>
        <v>0</v>
      </c>
      <c r="K288" s="33"/>
      <c r="L288" s="33">
        <f t="shared" si="102"/>
        <v>0</v>
      </c>
      <c r="M288" s="33">
        <v>105.5</v>
      </c>
      <c r="N288" s="33">
        <f t="shared" si="103"/>
        <v>0</v>
      </c>
      <c r="O288" s="33"/>
      <c r="P288" s="33">
        <f t="shared" si="104"/>
        <v>0</v>
      </c>
      <c r="Q288" s="33">
        <v>105.5</v>
      </c>
      <c r="R288" s="33">
        <f t="shared" si="105"/>
        <v>0</v>
      </c>
      <c r="S288" s="33"/>
      <c r="T288" s="33">
        <f t="shared" si="106"/>
        <v>0</v>
      </c>
      <c r="U288" s="33">
        <v>105.6</v>
      </c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</row>
    <row r="289" spans="1:243" s="3" customFormat="1" ht="12.75" hidden="1">
      <c r="A289" s="17"/>
      <c r="B289" s="33"/>
      <c r="C289" s="33"/>
      <c r="D289" s="33"/>
      <c r="E289" s="33"/>
      <c r="F289" s="33">
        <f>SUM(H289*I289/100)</f>
        <v>0</v>
      </c>
      <c r="G289" s="33"/>
      <c r="H289" s="33">
        <f>SUM(D289*G289/100)</f>
        <v>0</v>
      </c>
      <c r="I289" s="33">
        <v>104.5</v>
      </c>
      <c r="J289" s="33">
        <f>SUM(L289*M289/100)</f>
        <v>0</v>
      </c>
      <c r="K289" s="33"/>
      <c r="L289" s="33">
        <f>SUM(F289*K289/100)</f>
        <v>0</v>
      </c>
      <c r="M289" s="33">
        <v>105.5</v>
      </c>
      <c r="N289" s="33">
        <f>SUM(P289*Q289/100)</f>
        <v>0</v>
      </c>
      <c r="O289" s="33"/>
      <c r="P289" s="33">
        <f>SUM(J289*O289/100)</f>
        <v>0</v>
      </c>
      <c r="Q289" s="33">
        <v>105.5</v>
      </c>
      <c r="R289" s="33">
        <f>SUM(T289*U289/100)</f>
        <v>0</v>
      </c>
      <c r="S289" s="33"/>
      <c r="T289" s="33">
        <f>SUM(N289*S289/100)</f>
        <v>0</v>
      </c>
      <c r="U289" s="33">
        <v>105.6</v>
      </c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</row>
    <row r="290" spans="1:243" s="3" customFormat="1" ht="12.75" hidden="1">
      <c r="A290" s="17"/>
      <c r="B290" s="33"/>
      <c r="C290" s="33"/>
      <c r="D290" s="33"/>
      <c r="E290" s="33"/>
      <c r="F290" s="33">
        <f>SUM(H290*I290/100)</f>
        <v>0</v>
      </c>
      <c r="G290" s="33"/>
      <c r="H290" s="33">
        <f>SUM(D290*G290/100)</f>
        <v>0</v>
      </c>
      <c r="I290" s="33"/>
      <c r="J290" s="33">
        <f>SUM(L290*M290/100)</f>
        <v>0</v>
      </c>
      <c r="K290" s="33"/>
      <c r="L290" s="33">
        <f>SUM(F290*K290/100)</f>
        <v>0</v>
      </c>
      <c r="M290" s="33"/>
      <c r="N290" s="33">
        <f>SUM(P290*Q290/100)</f>
        <v>0</v>
      </c>
      <c r="O290" s="33"/>
      <c r="P290" s="33">
        <f>SUM(J290*O290/100)</f>
        <v>0</v>
      </c>
      <c r="Q290" s="33"/>
      <c r="R290" s="33">
        <f>SUM(T290*U290/100)</f>
        <v>0</v>
      </c>
      <c r="S290" s="33"/>
      <c r="T290" s="33">
        <f>SUM(N290*S290/100)</f>
        <v>0</v>
      </c>
      <c r="U290" s="33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</row>
    <row r="291" spans="1:243" s="3" customFormat="1" ht="12.75" hidden="1">
      <c r="A291" s="17"/>
      <c r="B291" s="33"/>
      <c r="C291" s="33"/>
      <c r="D291" s="33"/>
      <c r="E291" s="33"/>
      <c r="F291" s="33">
        <f>SUM(H291*I291/100)</f>
        <v>0</v>
      </c>
      <c r="G291" s="33"/>
      <c r="H291" s="33">
        <f>SUM(D291*G291/100)</f>
        <v>0</v>
      </c>
      <c r="I291" s="33"/>
      <c r="J291" s="33">
        <f>SUM(L291*M291/100)</f>
        <v>0</v>
      </c>
      <c r="K291" s="33"/>
      <c r="L291" s="33">
        <f>SUM(F291*K291/100)</f>
        <v>0</v>
      </c>
      <c r="M291" s="33"/>
      <c r="N291" s="33">
        <f>SUM(P291*Q291/100)</f>
        <v>0</v>
      </c>
      <c r="O291" s="33"/>
      <c r="P291" s="33">
        <f>SUM(J291*O291/100)</f>
        <v>0</v>
      </c>
      <c r="Q291" s="33"/>
      <c r="R291" s="33">
        <f>SUM(T291*U291/100)</f>
        <v>0</v>
      </c>
      <c r="S291" s="33"/>
      <c r="T291" s="33">
        <f>SUM(N291*S291/100)</f>
        <v>0</v>
      </c>
      <c r="U291" s="33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</row>
    <row r="292" spans="1:21" ht="85.5" customHeight="1">
      <c r="A292" s="90" t="s">
        <v>38</v>
      </c>
      <c r="B292" s="91">
        <f>SUM(B294+B295)</f>
        <v>0</v>
      </c>
      <c r="C292" s="91"/>
      <c r="D292" s="91">
        <f>SUM(D294+D295)</f>
        <v>0</v>
      </c>
      <c r="E292" s="91"/>
      <c r="F292" s="91">
        <f>SUM(F294+F295)</f>
        <v>0</v>
      </c>
      <c r="G292" s="91" t="e">
        <f>SUM(H292/D292*100)</f>
        <v>#DIV/0!</v>
      </c>
      <c r="H292" s="91">
        <f>SUM(H294+H295)</f>
        <v>0</v>
      </c>
      <c r="I292" s="91" t="e">
        <f>SUM(F292/H292*100)</f>
        <v>#DIV/0!</v>
      </c>
      <c r="J292" s="91">
        <f>SUM(J294+J295)</f>
        <v>0</v>
      </c>
      <c r="K292" s="91" t="e">
        <f>SUM(L292/F292*100)</f>
        <v>#DIV/0!</v>
      </c>
      <c r="L292" s="91">
        <f>SUM(L294+L295)</f>
        <v>0</v>
      </c>
      <c r="M292" s="91" t="e">
        <f>SUM(J292/L292*100)</f>
        <v>#DIV/0!</v>
      </c>
      <c r="N292" s="91">
        <f>SUM(N294+N295)</f>
        <v>0</v>
      </c>
      <c r="O292" s="91" t="e">
        <f>SUM(P292/J292*100)</f>
        <v>#DIV/0!</v>
      </c>
      <c r="P292" s="91">
        <f>SUM(P294+P295)</f>
        <v>0</v>
      </c>
      <c r="Q292" s="91" t="e">
        <f>SUM(N292/P292*100)</f>
        <v>#DIV/0!</v>
      </c>
      <c r="R292" s="91">
        <f>SUM(R294+R295)</f>
        <v>0</v>
      </c>
      <c r="S292" s="91" t="e">
        <f>SUM(R292/N292/U292*10000)</f>
        <v>#DIV/0!</v>
      </c>
      <c r="T292" s="91">
        <f>SUM(T294+T295)</f>
        <v>0</v>
      </c>
      <c r="U292" s="91" t="e">
        <f>SUM(R292/T292*100)</f>
        <v>#DIV/0!</v>
      </c>
    </row>
    <row r="293" spans="1:21" ht="15.75">
      <c r="A293" s="70" t="s">
        <v>2</v>
      </c>
      <c r="B293" s="32"/>
      <c r="C293" s="32"/>
      <c r="D293" s="32"/>
      <c r="E293" s="32"/>
      <c r="F293" s="32"/>
      <c r="G293" s="32"/>
      <c r="H293" s="61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</row>
    <row r="294" spans="1:21" ht="15.75">
      <c r="A294" s="76"/>
      <c r="B294" s="30"/>
      <c r="C294" s="30"/>
      <c r="D294" s="30"/>
      <c r="E294" s="30"/>
      <c r="F294" s="62">
        <f>SUM(H294*I294/100)</f>
        <v>0</v>
      </c>
      <c r="G294" s="30"/>
      <c r="H294" s="47">
        <f>SUM(D294*G294/100)</f>
        <v>0</v>
      </c>
      <c r="I294" s="30"/>
      <c r="J294" s="62">
        <f>SUM(L294*M294/100)</f>
        <v>0</v>
      </c>
      <c r="K294" s="30"/>
      <c r="L294" s="62">
        <f>SUM(F294*K294/100)</f>
        <v>0</v>
      </c>
      <c r="M294" s="30"/>
      <c r="N294" s="62">
        <f>SUM(P294*Q294/100)</f>
        <v>0</v>
      </c>
      <c r="O294" s="30"/>
      <c r="P294" s="62">
        <f>SUM(J294*O294/100)</f>
        <v>0</v>
      </c>
      <c r="Q294" s="30"/>
      <c r="R294" s="62">
        <f>SUM(T294*U294/100)</f>
        <v>0</v>
      </c>
      <c r="S294" s="30"/>
      <c r="T294" s="62">
        <f>SUM(N294*S294/100)</f>
        <v>0</v>
      </c>
      <c r="U294" s="30"/>
    </row>
    <row r="295" spans="1:21" ht="15.75">
      <c r="A295" s="69" t="s">
        <v>3</v>
      </c>
      <c r="B295" s="29">
        <f>SUM(B297:B318)</f>
        <v>0</v>
      </c>
      <c r="C295" s="29"/>
      <c r="D295" s="29">
        <f>SUM(D297:D318)</f>
        <v>0</v>
      </c>
      <c r="E295" s="29"/>
      <c r="F295" s="29">
        <f>SUM(F297:F318)</f>
        <v>0</v>
      </c>
      <c r="G295" s="29" t="e">
        <f>SUM(H295/D295*100)</f>
        <v>#DIV/0!</v>
      </c>
      <c r="H295" s="29">
        <f>SUM(H297:H318)</f>
        <v>0</v>
      </c>
      <c r="I295" s="29" t="e">
        <f>SUM(F295/H295*100)</f>
        <v>#DIV/0!</v>
      </c>
      <c r="J295" s="29">
        <f>SUM(J297:J318)</f>
        <v>0</v>
      </c>
      <c r="K295" s="29" t="e">
        <f>SUM(L295/F295*100)</f>
        <v>#DIV/0!</v>
      </c>
      <c r="L295" s="29">
        <f>SUM(L297:L318)</f>
        <v>0</v>
      </c>
      <c r="M295" s="29" t="e">
        <f>SUM(J295/L295*100)</f>
        <v>#DIV/0!</v>
      </c>
      <c r="N295" s="29">
        <f>SUM(N297:N318)</f>
        <v>0</v>
      </c>
      <c r="O295" s="29" t="e">
        <f>SUM(P295/J295*100)</f>
        <v>#DIV/0!</v>
      </c>
      <c r="P295" s="29">
        <f>SUM(P297:P318)</f>
        <v>0</v>
      </c>
      <c r="Q295" s="29">
        <v>107.5</v>
      </c>
      <c r="R295" s="29">
        <f>SUM(R297:R318)</f>
        <v>0</v>
      </c>
      <c r="S295" s="29" t="e">
        <f>SUM(T295/N295*100)</f>
        <v>#DIV/0!</v>
      </c>
      <c r="T295" s="29">
        <f>SUM(T297:T318)</f>
        <v>0</v>
      </c>
      <c r="U295" s="29" t="e">
        <f>SUM(R295/T295*100)</f>
        <v>#DIV/0!</v>
      </c>
    </row>
    <row r="296" spans="1:21" ht="15.75">
      <c r="A296" s="70"/>
      <c r="B296" s="21"/>
      <c r="C296" s="21"/>
      <c r="D296" s="21"/>
      <c r="E296" s="21"/>
      <c r="F296" s="21"/>
      <c r="G296" s="21"/>
      <c r="H296" s="48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</row>
    <row r="297" spans="1:21" ht="12.75">
      <c r="A297" s="7"/>
      <c r="B297" s="34"/>
      <c r="C297" s="34"/>
      <c r="D297" s="34"/>
      <c r="E297" s="34"/>
      <c r="F297" s="33">
        <f aca="true" t="shared" si="107" ref="F297:F318">SUM(H297*I297/100)</f>
        <v>0</v>
      </c>
      <c r="G297" s="34"/>
      <c r="H297" s="33">
        <f>SUM(D297*G297/100)</f>
        <v>0</v>
      </c>
      <c r="I297" s="33"/>
      <c r="J297" s="33">
        <f>SUM(L297*M297/100)</f>
        <v>0</v>
      </c>
      <c r="K297" s="33"/>
      <c r="L297" s="33">
        <f>SUM(F297*K297/100)</f>
        <v>0</v>
      </c>
      <c r="M297" s="33"/>
      <c r="N297" s="33"/>
      <c r="O297" s="33"/>
      <c r="P297" s="33">
        <f>SUM(J297*O297/100)</f>
        <v>0</v>
      </c>
      <c r="Q297" s="33">
        <v>105.5</v>
      </c>
      <c r="R297" s="33">
        <f>SUM(T297*U297/100)</f>
        <v>0</v>
      </c>
      <c r="S297" s="33">
        <v>104</v>
      </c>
      <c r="T297" s="33">
        <f>SUM(N297*S297/100)</f>
        <v>0</v>
      </c>
      <c r="U297" s="33">
        <v>105.6</v>
      </c>
    </row>
    <row r="298" spans="1:21" ht="12.75" hidden="1">
      <c r="A298" s="7"/>
      <c r="B298" s="34"/>
      <c r="C298" s="34"/>
      <c r="D298" s="34"/>
      <c r="E298" s="34"/>
      <c r="F298" s="33">
        <f t="shared" si="107"/>
        <v>0</v>
      </c>
      <c r="G298" s="34"/>
      <c r="H298" s="33">
        <f aca="true" t="shared" si="108" ref="H298:H318">SUM(D298*G298/100)</f>
        <v>0</v>
      </c>
      <c r="I298" s="33"/>
      <c r="J298" s="33">
        <f aca="true" t="shared" si="109" ref="J298:J318">SUM(L298*M298/100)</f>
        <v>0</v>
      </c>
      <c r="K298" s="33"/>
      <c r="L298" s="33">
        <f aca="true" t="shared" si="110" ref="L298:L318">SUM(F298*K298/100)</f>
        <v>0</v>
      </c>
      <c r="M298" s="33"/>
      <c r="N298" s="33">
        <f aca="true" t="shared" si="111" ref="N298:N318">SUM(P298*Q298/100)</f>
        <v>0</v>
      </c>
      <c r="O298" s="33"/>
      <c r="P298" s="33">
        <f aca="true" t="shared" si="112" ref="P298:P318">SUM(J298*O298/100)</f>
        <v>0</v>
      </c>
      <c r="Q298" s="33"/>
      <c r="R298" s="33">
        <f aca="true" t="shared" si="113" ref="R298:R318">SUM(T298*U298/100)</f>
        <v>0</v>
      </c>
      <c r="S298" s="33"/>
      <c r="T298" s="33">
        <f aca="true" t="shared" si="114" ref="T298:T318">SUM(N298*S298/100)</f>
        <v>0</v>
      </c>
      <c r="U298" s="33"/>
    </row>
    <row r="299" spans="1:21" ht="12.75" hidden="1">
      <c r="A299" s="7"/>
      <c r="B299" s="34"/>
      <c r="C299" s="34"/>
      <c r="D299" s="34"/>
      <c r="E299" s="34"/>
      <c r="F299" s="33">
        <f t="shared" si="107"/>
        <v>0</v>
      </c>
      <c r="G299" s="34"/>
      <c r="H299" s="33">
        <f t="shared" si="108"/>
        <v>0</v>
      </c>
      <c r="I299" s="33"/>
      <c r="J299" s="33">
        <f t="shared" si="109"/>
        <v>0</v>
      </c>
      <c r="K299" s="33"/>
      <c r="L299" s="33">
        <f t="shared" si="110"/>
        <v>0</v>
      </c>
      <c r="M299" s="33"/>
      <c r="N299" s="33">
        <f t="shared" si="111"/>
        <v>0</v>
      </c>
      <c r="O299" s="33"/>
      <c r="P299" s="33">
        <f t="shared" si="112"/>
        <v>0</v>
      </c>
      <c r="Q299" s="33"/>
      <c r="R299" s="33">
        <f t="shared" si="113"/>
        <v>0</v>
      </c>
      <c r="S299" s="33"/>
      <c r="T299" s="33">
        <f t="shared" si="114"/>
        <v>0</v>
      </c>
      <c r="U299" s="33"/>
    </row>
    <row r="300" spans="1:21" ht="12.75" hidden="1">
      <c r="A300" s="7"/>
      <c r="B300" s="34"/>
      <c r="C300" s="34"/>
      <c r="D300" s="34"/>
      <c r="E300" s="34"/>
      <c r="F300" s="33">
        <f t="shared" si="107"/>
        <v>0</v>
      </c>
      <c r="G300" s="34"/>
      <c r="H300" s="33">
        <f t="shared" si="108"/>
        <v>0</v>
      </c>
      <c r="I300" s="33"/>
      <c r="J300" s="33">
        <f t="shared" si="109"/>
        <v>0</v>
      </c>
      <c r="K300" s="33"/>
      <c r="L300" s="33">
        <f t="shared" si="110"/>
        <v>0</v>
      </c>
      <c r="M300" s="33"/>
      <c r="N300" s="33">
        <f t="shared" si="111"/>
        <v>0</v>
      </c>
      <c r="O300" s="33"/>
      <c r="P300" s="33">
        <f t="shared" si="112"/>
        <v>0</v>
      </c>
      <c r="Q300" s="33"/>
      <c r="R300" s="33">
        <f t="shared" si="113"/>
        <v>0</v>
      </c>
      <c r="S300" s="33"/>
      <c r="T300" s="33">
        <f t="shared" si="114"/>
        <v>0</v>
      </c>
      <c r="U300" s="33"/>
    </row>
    <row r="301" spans="1:21" ht="12.75" hidden="1">
      <c r="A301" s="7"/>
      <c r="B301" s="34"/>
      <c r="C301" s="34"/>
      <c r="D301" s="34"/>
      <c r="E301" s="34"/>
      <c r="F301" s="33">
        <f t="shared" si="107"/>
        <v>0</v>
      </c>
      <c r="G301" s="34"/>
      <c r="H301" s="33">
        <f t="shared" si="108"/>
        <v>0</v>
      </c>
      <c r="I301" s="33"/>
      <c r="J301" s="33">
        <f t="shared" si="109"/>
        <v>0</v>
      </c>
      <c r="K301" s="33"/>
      <c r="L301" s="33">
        <f t="shared" si="110"/>
        <v>0</v>
      </c>
      <c r="M301" s="33"/>
      <c r="N301" s="33">
        <f t="shared" si="111"/>
        <v>0</v>
      </c>
      <c r="O301" s="33"/>
      <c r="P301" s="33">
        <f t="shared" si="112"/>
        <v>0</v>
      </c>
      <c r="Q301" s="33"/>
      <c r="R301" s="33">
        <f t="shared" si="113"/>
        <v>0</v>
      </c>
      <c r="S301" s="33"/>
      <c r="T301" s="33">
        <f t="shared" si="114"/>
        <v>0</v>
      </c>
      <c r="U301" s="33"/>
    </row>
    <row r="302" spans="1:21" ht="12.75" hidden="1">
      <c r="A302" s="7"/>
      <c r="B302" s="34"/>
      <c r="C302" s="34"/>
      <c r="D302" s="34"/>
      <c r="E302" s="34"/>
      <c r="F302" s="33">
        <f t="shared" si="107"/>
        <v>0</v>
      </c>
      <c r="G302" s="34"/>
      <c r="H302" s="33">
        <f t="shared" si="108"/>
        <v>0</v>
      </c>
      <c r="I302" s="33"/>
      <c r="J302" s="33">
        <f t="shared" si="109"/>
        <v>0</v>
      </c>
      <c r="K302" s="33"/>
      <c r="L302" s="33">
        <f t="shared" si="110"/>
        <v>0</v>
      </c>
      <c r="M302" s="33"/>
      <c r="N302" s="33">
        <f t="shared" si="111"/>
        <v>0</v>
      </c>
      <c r="O302" s="33"/>
      <c r="P302" s="33">
        <f t="shared" si="112"/>
        <v>0</v>
      </c>
      <c r="Q302" s="33"/>
      <c r="R302" s="33">
        <f t="shared" si="113"/>
        <v>0</v>
      </c>
      <c r="S302" s="33"/>
      <c r="T302" s="33">
        <f t="shared" si="114"/>
        <v>0</v>
      </c>
      <c r="U302" s="33"/>
    </row>
    <row r="303" spans="1:21" ht="12.75" hidden="1">
      <c r="A303" s="7"/>
      <c r="B303" s="34"/>
      <c r="C303" s="34"/>
      <c r="D303" s="34"/>
      <c r="E303" s="34"/>
      <c r="F303" s="33">
        <f t="shared" si="107"/>
        <v>0</v>
      </c>
      <c r="G303" s="34"/>
      <c r="H303" s="33">
        <f t="shared" si="108"/>
        <v>0</v>
      </c>
      <c r="I303" s="33"/>
      <c r="J303" s="33">
        <f t="shared" si="109"/>
        <v>0</v>
      </c>
      <c r="K303" s="33"/>
      <c r="L303" s="33">
        <f t="shared" si="110"/>
        <v>0</v>
      </c>
      <c r="M303" s="33"/>
      <c r="N303" s="33">
        <f t="shared" si="111"/>
        <v>0</v>
      </c>
      <c r="O303" s="33"/>
      <c r="P303" s="33">
        <f t="shared" si="112"/>
        <v>0</v>
      </c>
      <c r="Q303" s="33"/>
      <c r="R303" s="33">
        <f t="shared" si="113"/>
        <v>0</v>
      </c>
      <c r="S303" s="33"/>
      <c r="T303" s="33">
        <f t="shared" si="114"/>
        <v>0</v>
      </c>
      <c r="U303" s="33"/>
    </row>
    <row r="304" spans="1:21" ht="12.75" hidden="1">
      <c r="A304" s="7"/>
      <c r="B304" s="34"/>
      <c r="C304" s="34"/>
      <c r="D304" s="34"/>
      <c r="E304" s="34"/>
      <c r="F304" s="33">
        <f t="shared" si="107"/>
        <v>0</v>
      </c>
      <c r="G304" s="34"/>
      <c r="H304" s="33">
        <f t="shared" si="108"/>
        <v>0</v>
      </c>
      <c r="I304" s="33"/>
      <c r="J304" s="33">
        <f t="shared" si="109"/>
        <v>0</v>
      </c>
      <c r="K304" s="33"/>
      <c r="L304" s="33">
        <f t="shared" si="110"/>
        <v>0</v>
      </c>
      <c r="M304" s="33"/>
      <c r="N304" s="33">
        <f t="shared" si="111"/>
        <v>0</v>
      </c>
      <c r="O304" s="33"/>
      <c r="P304" s="33">
        <f t="shared" si="112"/>
        <v>0</v>
      </c>
      <c r="Q304" s="33"/>
      <c r="R304" s="33">
        <f t="shared" si="113"/>
        <v>0</v>
      </c>
      <c r="S304" s="33"/>
      <c r="T304" s="33">
        <f t="shared" si="114"/>
        <v>0</v>
      </c>
      <c r="U304" s="33"/>
    </row>
    <row r="305" spans="1:21" ht="12.75" hidden="1">
      <c r="A305" s="7"/>
      <c r="B305" s="34"/>
      <c r="C305" s="34"/>
      <c r="D305" s="34"/>
      <c r="E305" s="34"/>
      <c r="F305" s="33">
        <f t="shared" si="107"/>
        <v>0</v>
      </c>
      <c r="G305" s="34"/>
      <c r="H305" s="33">
        <f t="shared" si="108"/>
        <v>0</v>
      </c>
      <c r="I305" s="33"/>
      <c r="J305" s="33">
        <f t="shared" si="109"/>
        <v>0</v>
      </c>
      <c r="K305" s="33"/>
      <c r="L305" s="33">
        <f t="shared" si="110"/>
        <v>0</v>
      </c>
      <c r="M305" s="33"/>
      <c r="N305" s="33">
        <f t="shared" si="111"/>
        <v>0</v>
      </c>
      <c r="O305" s="33"/>
      <c r="P305" s="33">
        <f t="shared" si="112"/>
        <v>0</v>
      </c>
      <c r="Q305" s="33"/>
      <c r="R305" s="33">
        <f t="shared" si="113"/>
        <v>0</v>
      </c>
      <c r="S305" s="33"/>
      <c r="T305" s="33">
        <f t="shared" si="114"/>
        <v>0</v>
      </c>
      <c r="U305" s="33"/>
    </row>
    <row r="306" spans="1:21" ht="12.75" hidden="1">
      <c r="A306" s="7"/>
      <c r="B306" s="34"/>
      <c r="C306" s="34"/>
      <c r="D306" s="34"/>
      <c r="E306" s="34"/>
      <c r="F306" s="33">
        <f t="shared" si="107"/>
        <v>0</v>
      </c>
      <c r="G306" s="34"/>
      <c r="H306" s="33">
        <f t="shared" si="108"/>
        <v>0</v>
      </c>
      <c r="I306" s="33"/>
      <c r="J306" s="33">
        <f t="shared" si="109"/>
        <v>0</v>
      </c>
      <c r="K306" s="33"/>
      <c r="L306" s="33">
        <f t="shared" si="110"/>
        <v>0</v>
      </c>
      <c r="M306" s="33"/>
      <c r="N306" s="33">
        <f t="shared" si="111"/>
        <v>0</v>
      </c>
      <c r="O306" s="33"/>
      <c r="P306" s="33">
        <f t="shared" si="112"/>
        <v>0</v>
      </c>
      <c r="Q306" s="33"/>
      <c r="R306" s="33">
        <f t="shared" si="113"/>
        <v>0</v>
      </c>
      <c r="S306" s="33"/>
      <c r="T306" s="33">
        <f t="shared" si="114"/>
        <v>0</v>
      </c>
      <c r="U306" s="33"/>
    </row>
    <row r="307" spans="1:21" ht="12.75" hidden="1">
      <c r="A307" s="7"/>
      <c r="B307" s="34"/>
      <c r="C307" s="34"/>
      <c r="D307" s="34"/>
      <c r="E307" s="34"/>
      <c r="F307" s="33">
        <f t="shared" si="107"/>
        <v>0</v>
      </c>
      <c r="G307" s="34"/>
      <c r="H307" s="33">
        <f t="shared" si="108"/>
        <v>0</v>
      </c>
      <c r="I307" s="33"/>
      <c r="J307" s="33">
        <f t="shared" si="109"/>
        <v>0</v>
      </c>
      <c r="K307" s="33"/>
      <c r="L307" s="33">
        <f t="shared" si="110"/>
        <v>0</v>
      </c>
      <c r="M307" s="33"/>
      <c r="N307" s="33">
        <f t="shared" si="111"/>
        <v>0</v>
      </c>
      <c r="O307" s="33"/>
      <c r="P307" s="33">
        <f t="shared" si="112"/>
        <v>0</v>
      </c>
      <c r="Q307" s="33"/>
      <c r="R307" s="33">
        <f t="shared" si="113"/>
        <v>0</v>
      </c>
      <c r="S307" s="33"/>
      <c r="T307" s="33">
        <f t="shared" si="114"/>
        <v>0</v>
      </c>
      <c r="U307" s="33"/>
    </row>
    <row r="308" spans="1:21" ht="12.75" hidden="1">
      <c r="A308" s="7"/>
      <c r="B308" s="34"/>
      <c r="C308" s="34"/>
      <c r="D308" s="34"/>
      <c r="E308" s="34"/>
      <c r="F308" s="33">
        <f t="shared" si="107"/>
        <v>0</v>
      </c>
      <c r="G308" s="34"/>
      <c r="H308" s="33">
        <f t="shared" si="108"/>
        <v>0</v>
      </c>
      <c r="I308" s="33"/>
      <c r="J308" s="33">
        <f t="shared" si="109"/>
        <v>0</v>
      </c>
      <c r="K308" s="33"/>
      <c r="L308" s="33">
        <f t="shared" si="110"/>
        <v>0</v>
      </c>
      <c r="M308" s="33"/>
      <c r="N308" s="33">
        <f t="shared" si="111"/>
        <v>0</v>
      </c>
      <c r="O308" s="33"/>
      <c r="P308" s="33">
        <f t="shared" si="112"/>
        <v>0</v>
      </c>
      <c r="Q308" s="33"/>
      <c r="R308" s="33">
        <f t="shared" si="113"/>
        <v>0</v>
      </c>
      <c r="S308" s="33"/>
      <c r="T308" s="33">
        <f t="shared" si="114"/>
        <v>0</v>
      </c>
      <c r="U308" s="33"/>
    </row>
    <row r="309" spans="1:21" ht="12.75" hidden="1">
      <c r="A309" s="7"/>
      <c r="B309" s="34"/>
      <c r="C309" s="34"/>
      <c r="D309" s="34"/>
      <c r="E309" s="34"/>
      <c r="F309" s="33">
        <f t="shared" si="107"/>
        <v>0</v>
      </c>
      <c r="G309" s="34"/>
      <c r="H309" s="33">
        <f t="shared" si="108"/>
        <v>0</v>
      </c>
      <c r="I309" s="33"/>
      <c r="J309" s="33">
        <f t="shared" si="109"/>
        <v>0</v>
      </c>
      <c r="K309" s="33"/>
      <c r="L309" s="33">
        <f t="shared" si="110"/>
        <v>0</v>
      </c>
      <c r="M309" s="33"/>
      <c r="N309" s="33">
        <f t="shared" si="111"/>
        <v>0</v>
      </c>
      <c r="O309" s="33"/>
      <c r="P309" s="33">
        <f t="shared" si="112"/>
        <v>0</v>
      </c>
      <c r="Q309" s="33"/>
      <c r="R309" s="33">
        <f t="shared" si="113"/>
        <v>0</v>
      </c>
      <c r="S309" s="33"/>
      <c r="T309" s="33">
        <f t="shared" si="114"/>
        <v>0</v>
      </c>
      <c r="U309" s="33"/>
    </row>
    <row r="310" spans="1:21" ht="12.75" hidden="1">
      <c r="A310" s="7"/>
      <c r="B310" s="34"/>
      <c r="C310" s="34"/>
      <c r="D310" s="34"/>
      <c r="E310" s="34"/>
      <c r="F310" s="33">
        <f t="shared" si="107"/>
        <v>0</v>
      </c>
      <c r="G310" s="34"/>
      <c r="H310" s="33">
        <f t="shared" si="108"/>
        <v>0</v>
      </c>
      <c r="I310" s="33"/>
      <c r="J310" s="33">
        <f t="shared" si="109"/>
        <v>0</v>
      </c>
      <c r="K310" s="33"/>
      <c r="L310" s="33">
        <f t="shared" si="110"/>
        <v>0</v>
      </c>
      <c r="M310" s="33"/>
      <c r="N310" s="33">
        <f t="shared" si="111"/>
        <v>0</v>
      </c>
      <c r="O310" s="33"/>
      <c r="P310" s="33">
        <f t="shared" si="112"/>
        <v>0</v>
      </c>
      <c r="Q310" s="33"/>
      <c r="R310" s="33">
        <f t="shared" si="113"/>
        <v>0</v>
      </c>
      <c r="S310" s="33"/>
      <c r="T310" s="33">
        <f t="shared" si="114"/>
        <v>0</v>
      </c>
      <c r="U310" s="33"/>
    </row>
    <row r="311" spans="1:21" ht="12.75" hidden="1">
      <c r="A311" s="7"/>
      <c r="B311" s="34"/>
      <c r="C311" s="34"/>
      <c r="D311" s="34"/>
      <c r="E311" s="34"/>
      <c r="F311" s="33">
        <f t="shared" si="107"/>
        <v>0</v>
      </c>
      <c r="G311" s="34"/>
      <c r="H311" s="33">
        <f t="shared" si="108"/>
        <v>0</v>
      </c>
      <c r="I311" s="33"/>
      <c r="J311" s="33">
        <f t="shared" si="109"/>
        <v>0</v>
      </c>
      <c r="K311" s="33"/>
      <c r="L311" s="33">
        <f t="shared" si="110"/>
        <v>0</v>
      </c>
      <c r="M311" s="33"/>
      <c r="N311" s="33">
        <f t="shared" si="111"/>
        <v>0</v>
      </c>
      <c r="O311" s="33"/>
      <c r="P311" s="33">
        <f t="shared" si="112"/>
        <v>0</v>
      </c>
      <c r="Q311" s="33"/>
      <c r="R311" s="33">
        <f t="shared" si="113"/>
        <v>0</v>
      </c>
      <c r="S311" s="33"/>
      <c r="T311" s="33">
        <f t="shared" si="114"/>
        <v>0</v>
      </c>
      <c r="U311" s="33"/>
    </row>
    <row r="312" spans="1:21" ht="12.75" hidden="1">
      <c r="A312" s="7"/>
      <c r="B312" s="34"/>
      <c r="C312" s="34"/>
      <c r="D312" s="34"/>
      <c r="E312" s="34"/>
      <c r="F312" s="33">
        <f t="shared" si="107"/>
        <v>0</v>
      </c>
      <c r="G312" s="34"/>
      <c r="H312" s="33">
        <f t="shared" si="108"/>
        <v>0</v>
      </c>
      <c r="I312" s="33"/>
      <c r="J312" s="33">
        <f t="shared" si="109"/>
        <v>0</v>
      </c>
      <c r="K312" s="33"/>
      <c r="L312" s="33">
        <f t="shared" si="110"/>
        <v>0</v>
      </c>
      <c r="M312" s="33"/>
      <c r="N312" s="33">
        <f t="shared" si="111"/>
        <v>0</v>
      </c>
      <c r="O312" s="33"/>
      <c r="P312" s="33">
        <f t="shared" si="112"/>
        <v>0</v>
      </c>
      <c r="Q312" s="33"/>
      <c r="R312" s="33">
        <f t="shared" si="113"/>
        <v>0</v>
      </c>
      <c r="S312" s="33"/>
      <c r="T312" s="33">
        <f t="shared" si="114"/>
        <v>0</v>
      </c>
      <c r="U312" s="33"/>
    </row>
    <row r="313" spans="1:21" ht="12.75" hidden="1">
      <c r="A313" s="7"/>
      <c r="B313" s="34"/>
      <c r="C313" s="34"/>
      <c r="D313" s="34"/>
      <c r="E313" s="34"/>
      <c r="F313" s="33">
        <f t="shared" si="107"/>
        <v>0</v>
      </c>
      <c r="G313" s="34"/>
      <c r="H313" s="33">
        <f t="shared" si="108"/>
        <v>0</v>
      </c>
      <c r="I313" s="33"/>
      <c r="J313" s="33">
        <f t="shared" si="109"/>
        <v>0</v>
      </c>
      <c r="K313" s="33"/>
      <c r="L313" s="33">
        <f t="shared" si="110"/>
        <v>0</v>
      </c>
      <c r="M313" s="33"/>
      <c r="N313" s="33">
        <f t="shared" si="111"/>
        <v>0</v>
      </c>
      <c r="O313" s="33"/>
      <c r="P313" s="33">
        <f t="shared" si="112"/>
        <v>0</v>
      </c>
      <c r="Q313" s="33"/>
      <c r="R313" s="33">
        <f t="shared" si="113"/>
        <v>0</v>
      </c>
      <c r="S313" s="33"/>
      <c r="T313" s="33">
        <f t="shared" si="114"/>
        <v>0</v>
      </c>
      <c r="U313" s="33"/>
    </row>
    <row r="314" spans="1:21" ht="12.75" hidden="1">
      <c r="A314" s="7"/>
      <c r="B314" s="34"/>
      <c r="C314" s="34"/>
      <c r="D314" s="34"/>
      <c r="E314" s="34"/>
      <c r="F314" s="33">
        <f t="shared" si="107"/>
        <v>0</v>
      </c>
      <c r="G314" s="34"/>
      <c r="H314" s="33">
        <f t="shared" si="108"/>
        <v>0</v>
      </c>
      <c r="I314" s="33"/>
      <c r="J314" s="33">
        <f t="shared" si="109"/>
        <v>0</v>
      </c>
      <c r="K314" s="33"/>
      <c r="L314" s="33">
        <f t="shared" si="110"/>
        <v>0</v>
      </c>
      <c r="M314" s="33"/>
      <c r="N314" s="33">
        <f t="shared" si="111"/>
        <v>0</v>
      </c>
      <c r="O314" s="33"/>
      <c r="P314" s="33">
        <f t="shared" si="112"/>
        <v>0</v>
      </c>
      <c r="Q314" s="33"/>
      <c r="R314" s="33">
        <f t="shared" si="113"/>
        <v>0</v>
      </c>
      <c r="S314" s="33"/>
      <c r="T314" s="33">
        <f t="shared" si="114"/>
        <v>0</v>
      </c>
      <c r="U314" s="33"/>
    </row>
    <row r="315" spans="1:21" ht="12.75" hidden="1">
      <c r="A315" s="7"/>
      <c r="B315" s="34"/>
      <c r="C315" s="34"/>
      <c r="D315" s="34"/>
      <c r="E315" s="34"/>
      <c r="F315" s="33">
        <f t="shared" si="107"/>
        <v>0</v>
      </c>
      <c r="G315" s="34"/>
      <c r="H315" s="33">
        <f t="shared" si="108"/>
        <v>0</v>
      </c>
      <c r="I315" s="33"/>
      <c r="J315" s="33">
        <f t="shared" si="109"/>
        <v>0</v>
      </c>
      <c r="K315" s="33"/>
      <c r="L315" s="33">
        <f t="shared" si="110"/>
        <v>0</v>
      </c>
      <c r="M315" s="33"/>
      <c r="N315" s="33">
        <f t="shared" si="111"/>
        <v>0</v>
      </c>
      <c r="O315" s="33"/>
      <c r="P315" s="33">
        <f t="shared" si="112"/>
        <v>0</v>
      </c>
      <c r="Q315" s="33"/>
      <c r="R315" s="33">
        <f t="shared" si="113"/>
        <v>0</v>
      </c>
      <c r="S315" s="33"/>
      <c r="T315" s="33">
        <f t="shared" si="114"/>
        <v>0</v>
      </c>
      <c r="U315" s="33"/>
    </row>
    <row r="316" spans="1:21" ht="12.75" hidden="1">
      <c r="A316" s="7"/>
      <c r="B316" s="34"/>
      <c r="C316" s="34"/>
      <c r="D316" s="34"/>
      <c r="E316" s="34"/>
      <c r="F316" s="33">
        <f t="shared" si="107"/>
        <v>0</v>
      </c>
      <c r="G316" s="34"/>
      <c r="H316" s="33">
        <f t="shared" si="108"/>
        <v>0</v>
      </c>
      <c r="I316" s="33"/>
      <c r="J316" s="33">
        <f t="shared" si="109"/>
        <v>0</v>
      </c>
      <c r="K316" s="33"/>
      <c r="L316" s="33">
        <f t="shared" si="110"/>
        <v>0</v>
      </c>
      <c r="M316" s="33"/>
      <c r="N316" s="33">
        <f t="shared" si="111"/>
        <v>0</v>
      </c>
      <c r="O316" s="33"/>
      <c r="P316" s="33">
        <f t="shared" si="112"/>
        <v>0</v>
      </c>
      <c r="Q316" s="33"/>
      <c r="R316" s="33">
        <f t="shared" si="113"/>
        <v>0</v>
      </c>
      <c r="S316" s="33"/>
      <c r="T316" s="33">
        <f t="shared" si="114"/>
        <v>0</v>
      </c>
      <c r="U316" s="33"/>
    </row>
    <row r="317" spans="1:21" ht="12.75" hidden="1">
      <c r="A317" s="7"/>
      <c r="B317" s="34"/>
      <c r="C317" s="34"/>
      <c r="D317" s="34"/>
      <c r="E317" s="34"/>
      <c r="F317" s="33">
        <f t="shared" si="107"/>
        <v>0</v>
      </c>
      <c r="G317" s="34"/>
      <c r="H317" s="33">
        <f t="shared" si="108"/>
        <v>0</v>
      </c>
      <c r="I317" s="33"/>
      <c r="J317" s="33">
        <f t="shared" si="109"/>
        <v>0</v>
      </c>
      <c r="K317" s="33"/>
      <c r="L317" s="33">
        <f t="shared" si="110"/>
        <v>0</v>
      </c>
      <c r="M317" s="33"/>
      <c r="N317" s="33">
        <f t="shared" si="111"/>
        <v>0</v>
      </c>
      <c r="O317" s="33"/>
      <c r="P317" s="33">
        <f t="shared" si="112"/>
        <v>0</v>
      </c>
      <c r="Q317" s="33"/>
      <c r="R317" s="33">
        <f t="shared" si="113"/>
        <v>0</v>
      </c>
      <c r="S317" s="33"/>
      <c r="T317" s="33">
        <f t="shared" si="114"/>
        <v>0</v>
      </c>
      <c r="U317" s="33"/>
    </row>
    <row r="318" spans="1:21" ht="12.75" hidden="1">
      <c r="A318" s="7"/>
      <c r="B318" s="34"/>
      <c r="C318" s="34"/>
      <c r="D318" s="34"/>
      <c r="E318" s="34"/>
      <c r="F318" s="33">
        <f t="shared" si="107"/>
        <v>0</v>
      </c>
      <c r="G318" s="34"/>
      <c r="H318" s="33">
        <f t="shared" si="108"/>
        <v>0</v>
      </c>
      <c r="I318" s="33"/>
      <c r="J318" s="33">
        <f t="shared" si="109"/>
        <v>0</v>
      </c>
      <c r="K318" s="33"/>
      <c r="L318" s="33">
        <f t="shared" si="110"/>
        <v>0</v>
      </c>
      <c r="M318" s="33"/>
      <c r="N318" s="33">
        <f t="shared" si="111"/>
        <v>0</v>
      </c>
      <c r="O318" s="33"/>
      <c r="P318" s="33">
        <f t="shared" si="112"/>
        <v>0</v>
      </c>
      <c r="Q318" s="33"/>
      <c r="R318" s="33">
        <f t="shared" si="113"/>
        <v>0</v>
      </c>
      <c r="S318" s="33"/>
      <c r="T318" s="33">
        <f t="shared" si="114"/>
        <v>0</v>
      </c>
      <c r="U318" s="33"/>
    </row>
    <row r="319" spans="1:21" ht="75.75" customHeight="1" hidden="1">
      <c r="A319" s="90" t="s">
        <v>786</v>
      </c>
      <c r="B319" s="91">
        <f>SUM(B321+B322)</f>
        <v>0</v>
      </c>
      <c r="C319" s="91"/>
      <c r="D319" s="91">
        <f>SUM(D321+D322)</f>
        <v>0</v>
      </c>
      <c r="E319" s="91"/>
      <c r="F319" s="91">
        <f>SUM(F321+F322)</f>
        <v>0</v>
      </c>
      <c r="G319" s="91" t="e">
        <f>SUM(H319/D319*100)</f>
        <v>#DIV/0!</v>
      </c>
      <c r="H319" s="91">
        <f>SUM(H321+H322)</f>
        <v>0</v>
      </c>
      <c r="I319" s="91" t="e">
        <f>SUM(F319/H319*100)</f>
        <v>#DIV/0!</v>
      </c>
      <c r="J319" s="91">
        <f>SUM(J321+J322)</f>
        <v>0</v>
      </c>
      <c r="K319" s="91" t="e">
        <f>SUM(L319/F319*100)</f>
        <v>#DIV/0!</v>
      </c>
      <c r="L319" s="91">
        <f>SUM(L321+L322)</f>
        <v>0</v>
      </c>
      <c r="M319" s="91" t="e">
        <f>SUM(J319/L319*100)</f>
        <v>#DIV/0!</v>
      </c>
      <c r="N319" s="91">
        <f>SUM(N321+N322)</f>
        <v>0</v>
      </c>
      <c r="O319" s="91" t="e">
        <f>SUM(P319/J319*100)</f>
        <v>#DIV/0!</v>
      </c>
      <c r="P319" s="91">
        <f>SUM(P321+P322)</f>
        <v>0</v>
      </c>
      <c r="Q319" s="91" t="e">
        <f>SUM(N319/P319*100)</f>
        <v>#DIV/0!</v>
      </c>
      <c r="R319" s="91">
        <f>SUM(R321+R322)</f>
        <v>0</v>
      </c>
      <c r="S319" s="91" t="e">
        <f>SUM(T319/N319*100)</f>
        <v>#DIV/0!</v>
      </c>
      <c r="T319" s="91">
        <f>SUM(T321+T322)</f>
        <v>0</v>
      </c>
      <c r="U319" s="91" t="e">
        <f>SUM(R319/T319*100)</f>
        <v>#DIV/0!</v>
      </c>
    </row>
    <row r="320" spans="1:21" ht="15.75" hidden="1">
      <c r="A320" s="70" t="s">
        <v>2</v>
      </c>
      <c r="B320" s="9"/>
      <c r="C320" s="9"/>
      <c r="D320" s="9"/>
      <c r="E320" s="9"/>
      <c r="F320" s="9"/>
      <c r="G320" s="9"/>
      <c r="H320" s="58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</row>
    <row r="321" spans="1:21" ht="15.75" hidden="1">
      <c r="A321" s="76" t="s">
        <v>4</v>
      </c>
      <c r="B321" s="23"/>
      <c r="C321" s="23"/>
      <c r="D321" s="23"/>
      <c r="E321" s="23"/>
      <c r="F321" s="47">
        <f>SUM(H321*I321/100)</f>
        <v>0</v>
      </c>
      <c r="G321" s="23"/>
      <c r="H321" s="52">
        <f>SUM(D321*G321/100)</f>
        <v>0</v>
      </c>
      <c r="I321" s="30"/>
      <c r="J321" s="47">
        <f>SUM(L321*M321/100)</f>
        <v>0</v>
      </c>
      <c r="K321" s="30"/>
      <c r="L321" s="47">
        <f>SUM(F321*K321/100)</f>
        <v>0</v>
      </c>
      <c r="M321" s="30"/>
      <c r="N321" s="47">
        <f>SUM(P321*Q321/100)</f>
        <v>0</v>
      </c>
      <c r="O321" s="30"/>
      <c r="P321" s="47">
        <f>SUM(J321*O321/100)</f>
        <v>0</v>
      </c>
      <c r="Q321" s="30"/>
      <c r="R321" s="47">
        <f>SUM(T321*U321/100)</f>
        <v>0</v>
      </c>
      <c r="S321" s="30"/>
      <c r="T321" s="47">
        <f>SUM(N321*S321/100)</f>
        <v>0</v>
      </c>
      <c r="U321" s="30"/>
    </row>
    <row r="322" spans="1:21" ht="15.75" hidden="1">
      <c r="A322" s="69" t="s">
        <v>3</v>
      </c>
      <c r="B322" s="27">
        <f>SUM(B324:B328)</f>
        <v>0</v>
      </c>
      <c r="C322" s="27"/>
      <c r="D322" s="27">
        <f>SUM(D324:D328)</f>
        <v>0</v>
      </c>
      <c r="E322" s="27"/>
      <c r="F322" s="27">
        <f>SUM(F324:F328)</f>
        <v>0</v>
      </c>
      <c r="G322" s="27" t="e">
        <f>SUM(H322/D322*100)</f>
        <v>#DIV/0!</v>
      </c>
      <c r="H322" s="27">
        <f>SUM(H324:H328)</f>
        <v>0</v>
      </c>
      <c r="I322" s="27" t="e">
        <f>SUM(F322/H322*100)</f>
        <v>#DIV/0!</v>
      </c>
      <c r="J322" s="27">
        <f>SUM(J324:J328)</f>
        <v>0</v>
      </c>
      <c r="K322" s="27" t="e">
        <f>SUM(L322/F322*100)</f>
        <v>#DIV/0!</v>
      </c>
      <c r="L322" s="27">
        <f>SUM(L324:L328)</f>
        <v>0</v>
      </c>
      <c r="M322" s="27" t="e">
        <f>SUM(J322/L322*100)</f>
        <v>#DIV/0!</v>
      </c>
      <c r="N322" s="27">
        <f>SUM(N324:N328)</f>
        <v>0</v>
      </c>
      <c r="O322" s="27" t="e">
        <f>SUM(P322/J322*100)</f>
        <v>#DIV/0!</v>
      </c>
      <c r="P322" s="27">
        <f>SUM(P324:P328)</f>
        <v>0</v>
      </c>
      <c r="Q322" s="27" t="e">
        <f>SUM(N322/P322*100)</f>
        <v>#DIV/0!</v>
      </c>
      <c r="R322" s="27">
        <f>SUM(R324:R328)</f>
        <v>0</v>
      </c>
      <c r="S322" s="27" t="e">
        <f>SUM(T322/N322*100)</f>
        <v>#DIV/0!</v>
      </c>
      <c r="T322" s="27">
        <f>SUM(T324:T328)</f>
        <v>0</v>
      </c>
      <c r="U322" s="27" t="e">
        <f>SUM(R322/T322*100)</f>
        <v>#DIV/0!</v>
      </c>
    </row>
    <row r="323" spans="1:21" ht="15.75" hidden="1">
      <c r="A323" s="70" t="s">
        <v>12</v>
      </c>
      <c r="B323" s="26"/>
      <c r="C323" s="26"/>
      <c r="D323" s="26"/>
      <c r="E323" s="26"/>
      <c r="F323" s="26"/>
      <c r="G323" s="26"/>
      <c r="H323" s="54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</row>
    <row r="324" spans="1:21" ht="12.75" hidden="1">
      <c r="A324" s="17"/>
      <c r="B324" s="34"/>
      <c r="C324" s="34"/>
      <c r="D324" s="34"/>
      <c r="E324" s="34"/>
      <c r="F324" s="34">
        <f>SUM(H324*I324/100)</f>
        <v>0</v>
      </c>
      <c r="G324" s="34"/>
      <c r="H324" s="33">
        <f aca="true" t="shared" si="115" ref="H324:H338">SUM(D324*G324/100)</f>
        <v>0</v>
      </c>
      <c r="I324" s="33">
        <v>104.5</v>
      </c>
      <c r="J324" s="33">
        <f>SUM(L324*M324/100)</f>
        <v>0</v>
      </c>
      <c r="K324" s="33"/>
      <c r="L324" s="33">
        <f>SUM(F324*K324/100)</f>
        <v>0</v>
      </c>
      <c r="M324" s="33">
        <v>105.5</v>
      </c>
      <c r="N324" s="33">
        <f>SUM(P324*Q324/100)</f>
        <v>0</v>
      </c>
      <c r="O324" s="33"/>
      <c r="P324" s="33">
        <f>SUM(J324*O324/100)</f>
        <v>0</v>
      </c>
      <c r="Q324" s="33">
        <v>105.5</v>
      </c>
      <c r="R324" s="33">
        <f>SUM(T324*U324/100)</f>
        <v>0</v>
      </c>
      <c r="S324" s="33"/>
      <c r="T324" s="33">
        <f>SUM(N324*S324/100)</f>
        <v>0</v>
      </c>
      <c r="U324" s="33">
        <v>105.6</v>
      </c>
    </row>
    <row r="325" spans="1:21" ht="12.75" hidden="1">
      <c r="A325" s="17"/>
      <c r="B325" s="34"/>
      <c r="C325" s="34"/>
      <c r="D325" s="34"/>
      <c r="E325" s="34"/>
      <c r="F325" s="33">
        <f>SUM(H325*I325/100)</f>
        <v>0</v>
      </c>
      <c r="G325" s="34"/>
      <c r="H325" s="33">
        <f t="shared" si="115"/>
        <v>0</v>
      </c>
      <c r="I325" s="33"/>
      <c r="J325" s="33">
        <f>SUM(L325*M325/100)</f>
        <v>0</v>
      </c>
      <c r="K325" s="33"/>
      <c r="L325" s="33">
        <f>SUM(F325*K325/100)</f>
        <v>0</v>
      </c>
      <c r="M325" s="33"/>
      <c r="N325" s="33">
        <f>SUM(P325*Q325/100)</f>
        <v>0</v>
      </c>
      <c r="O325" s="33"/>
      <c r="P325" s="33">
        <f>SUM(J325*O325/100)</f>
        <v>0</v>
      </c>
      <c r="Q325" s="33"/>
      <c r="R325" s="33">
        <f>SUM(T325*U325/100)</f>
        <v>0</v>
      </c>
      <c r="S325" s="33"/>
      <c r="T325" s="33">
        <f>SUM(N325*S325/100)</f>
        <v>0</v>
      </c>
      <c r="U325" s="33"/>
    </row>
    <row r="326" spans="1:21" ht="12.75" hidden="1">
      <c r="A326" s="17"/>
      <c r="B326" s="34"/>
      <c r="C326" s="34"/>
      <c r="D326" s="34"/>
      <c r="E326" s="34"/>
      <c r="F326" s="33">
        <f>SUM(H326*I326/100)</f>
        <v>0</v>
      </c>
      <c r="G326" s="34"/>
      <c r="H326" s="33">
        <f t="shared" si="115"/>
        <v>0</v>
      </c>
      <c r="I326" s="33"/>
      <c r="J326" s="33">
        <f>SUM(L326*M326/100)</f>
        <v>0</v>
      </c>
      <c r="K326" s="33"/>
      <c r="L326" s="33">
        <f>SUM(F326*K326/100)</f>
        <v>0</v>
      </c>
      <c r="M326" s="33"/>
      <c r="N326" s="33">
        <f>SUM(P326*Q326/100)</f>
        <v>0</v>
      </c>
      <c r="O326" s="33"/>
      <c r="P326" s="33">
        <f>SUM(J326*O326/100)</f>
        <v>0</v>
      </c>
      <c r="Q326" s="33"/>
      <c r="R326" s="33">
        <f>SUM(T326*U326/100)</f>
        <v>0</v>
      </c>
      <c r="S326" s="33"/>
      <c r="T326" s="33">
        <f>SUM(N326*S326/100)</f>
        <v>0</v>
      </c>
      <c r="U326" s="33"/>
    </row>
    <row r="327" spans="1:21" ht="12.75" hidden="1">
      <c r="A327" s="17"/>
      <c r="B327" s="34"/>
      <c r="C327" s="34"/>
      <c r="D327" s="34"/>
      <c r="E327" s="34"/>
      <c r="F327" s="33">
        <f>SUM(H327*I327/100)</f>
        <v>0</v>
      </c>
      <c r="G327" s="34"/>
      <c r="H327" s="33">
        <f t="shared" si="115"/>
        <v>0</v>
      </c>
      <c r="I327" s="33"/>
      <c r="J327" s="33">
        <f>SUM(L327*M327/100)</f>
        <v>0</v>
      </c>
      <c r="K327" s="33"/>
      <c r="L327" s="33">
        <f>SUM(F327*K327/100)</f>
        <v>0</v>
      </c>
      <c r="M327" s="33"/>
      <c r="N327" s="33">
        <f>SUM(P327*Q327/100)</f>
        <v>0</v>
      </c>
      <c r="O327" s="33"/>
      <c r="P327" s="33">
        <f>SUM(J327*O327/100)</f>
        <v>0</v>
      </c>
      <c r="Q327" s="33"/>
      <c r="R327" s="33">
        <f>SUM(T327*U327/100)</f>
        <v>0</v>
      </c>
      <c r="S327" s="33"/>
      <c r="T327" s="33">
        <f>SUM(N327*S327/100)</f>
        <v>0</v>
      </c>
      <c r="U327" s="33"/>
    </row>
    <row r="328" spans="1:21" ht="12.75" hidden="1">
      <c r="A328" s="17"/>
      <c r="B328" s="34"/>
      <c r="C328" s="34"/>
      <c r="D328" s="34"/>
      <c r="E328" s="34"/>
      <c r="F328" s="33">
        <f>SUM(H328*I328/100)</f>
        <v>0</v>
      </c>
      <c r="G328" s="34"/>
      <c r="H328" s="33">
        <f t="shared" si="115"/>
        <v>0</v>
      </c>
      <c r="I328" s="33"/>
      <c r="J328" s="33">
        <f>SUM(L328*M328/100)</f>
        <v>0</v>
      </c>
      <c r="K328" s="33"/>
      <c r="L328" s="33">
        <f>SUM(F328*K328/100)</f>
        <v>0</v>
      </c>
      <c r="M328" s="33"/>
      <c r="N328" s="33">
        <f>SUM(P328*Q328/100)</f>
        <v>0</v>
      </c>
      <c r="O328" s="33"/>
      <c r="P328" s="33">
        <f>SUM(J328*O328/100)</f>
        <v>0</v>
      </c>
      <c r="Q328" s="33"/>
      <c r="R328" s="33">
        <f>SUM(T328*U328/100)</f>
        <v>0</v>
      </c>
      <c r="S328" s="33"/>
      <c r="T328" s="33">
        <f>SUM(N328*S328/100)</f>
        <v>0</v>
      </c>
      <c r="U328" s="33"/>
    </row>
    <row r="329" spans="1:21" ht="86.25" customHeight="1" hidden="1">
      <c r="A329" s="90" t="s">
        <v>787</v>
      </c>
      <c r="B329" s="91">
        <f>SUM(B331+B332)</f>
        <v>0</v>
      </c>
      <c r="C329" s="91"/>
      <c r="D329" s="91">
        <f>SUM(D331+D332)</f>
        <v>0</v>
      </c>
      <c r="E329" s="91"/>
      <c r="F329" s="91">
        <f>SUM(F331+F332)</f>
        <v>0</v>
      </c>
      <c r="G329" s="91" t="e">
        <f>SUM(H329/D329*100)</f>
        <v>#DIV/0!</v>
      </c>
      <c r="H329" s="91">
        <f>SUM(H331+H332)</f>
        <v>0</v>
      </c>
      <c r="I329" s="91" t="e">
        <f>SUM(F329/H329*100)</f>
        <v>#DIV/0!</v>
      </c>
      <c r="J329" s="91">
        <f>SUM(J331+J332)</f>
        <v>0</v>
      </c>
      <c r="K329" s="91" t="e">
        <f>SUM(L329/F329*100)</f>
        <v>#DIV/0!</v>
      </c>
      <c r="L329" s="91">
        <f>SUM(L331+L332)</f>
        <v>0</v>
      </c>
      <c r="M329" s="91" t="e">
        <f>SUM(J329/L329*100)</f>
        <v>#DIV/0!</v>
      </c>
      <c r="N329" s="91">
        <f>SUM(N331+N332)</f>
        <v>0</v>
      </c>
      <c r="O329" s="91" t="e">
        <f>SUM(P329/J329*100)</f>
        <v>#DIV/0!</v>
      </c>
      <c r="P329" s="91">
        <f>SUM(P331+P332)</f>
        <v>0</v>
      </c>
      <c r="Q329" s="91" t="e">
        <f>SUM(N329/P329*100)</f>
        <v>#DIV/0!</v>
      </c>
      <c r="R329" s="91">
        <f>SUM(R331+R332)</f>
        <v>0</v>
      </c>
      <c r="S329" s="91" t="e">
        <f>SUM(T329/N329*100)</f>
        <v>#DIV/0!</v>
      </c>
      <c r="T329" s="91">
        <f>SUM(T331+T332)</f>
        <v>0</v>
      </c>
      <c r="U329" s="91" t="e">
        <f>SUM(R329/T329*100)</f>
        <v>#DIV/0!</v>
      </c>
    </row>
    <row r="330" spans="1:21" ht="15.75" hidden="1">
      <c r="A330" s="70" t="s">
        <v>2</v>
      </c>
      <c r="B330" s="9"/>
      <c r="C330" s="9"/>
      <c r="D330" s="9"/>
      <c r="E330" s="9"/>
      <c r="F330" s="9"/>
      <c r="G330" s="9"/>
      <c r="H330" s="58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</row>
    <row r="331" spans="1:21" ht="15.75" hidden="1">
      <c r="A331" s="76" t="s">
        <v>4</v>
      </c>
      <c r="B331" s="23"/>
      <c r="C331" s="23"/>
      <c r="D331" s="23"/>
      <c r="E331" s="23"/>
      <c r="F331" s="47">
        <f>SUM(H331*I331/100)</f>
        <v>0</v>
      </c>
      <c r="G331" s="23"/>
      <c r="H331" s="52">
        <f>SUM(D331*G331/100)</f>
        <v>0</v>
      </c>
      <c r="I331" s="30"/>
      <c r="J331" s="47">
        <f>SUM(L331*M331/100)</f>
        <v>0</v>
      </c>
      <c r="K331" s="30"/>
      <c r="L331" s="47">
        <f>SUM(F331*K331/100)</f>
        <v>0</v>
      </c>
      <c r="M331" s="30"/>
      <c r="N331" s="47">
        <f>SUM(P331*Q331/100)</f>
        <v>0</v>
      </c>
      <c r="O331" s="30"/>
      <c r="P331" s="47">
        <f>SUM(J331*O331/100)</f>
        <v>0</v>
      </c>
      <c r="Q331" s="30"/>
      <c r="R331" s="47">
        <f>SUM(T331*U331/100)</f>
        <v>0</v>
      </c>
      <c r="S331" s="30"/>
      <c r="T331" s="47">
        <f>SUM(N331*S331/100)</f>
        <v>0</v>
      </c>
      <c r="U331" s="30"/>
    </row>
    <row r="332" spans="1:21" ht="15.75" hidden="1">
      <c r="A332" s="69" t="s">
        <v>3</v>
      </c>
      <c r="B332" s="27">
        <f>SUM(B334:B338)</f>
        <v>0</v>
      </c>
      <c r="C332" s="27"/>
      <c r="D332" s="27">
        <f>SUM(D334:D338)</f>
        <v>0</v>
      </c>
      <c r="E332" s="27"/>
      <c r="F332" s="27">
        <f>SUM(F334:F338)</f>
        <v>0</v>
      </c>
      <c r="G332" s="27" t="e">
        <f>SUM(H332/D332*100)</f>
        <v>#DIV/0!</v>
      </c>
      <c r="H332" s="27">
        <f>SUM(H334:H338)</f>
        <v>0</v>
      </c>
      <c r="I332" s="27" t="e">
        <f>SUM(F332/H332*100)</f>
        <v>#DIV/0!</v>
      </c>
      <c r="J332" s="27">
        <f>SUM(J334:J338)</f>
        <v>0</v>
      </c>
      <c r="K332" s="27" t="e">
        <f>SUM(L332/F332*100)</f>
        <v>#DIV/0!</v>
      </c>
      <c r="L332" s="27">
        <f>SUM(L334:L338)</f>
        <v>0</v>
      </c>
      <c r="M332" s="27" t="e">
        <f>SUM(J332/L332*100)</f>
        <v>#DIV/0!</v>
      </c>
      <c r="N332" s="27">
        <f>SUM(N334:N338)</f>
        <v>0</v>
      </c>
      <c r="O332" s="27" t="e">
        <f>SUM(P332/J332*100)</f>
        <v>#DIV/0!</v>
      </c>
      <c r="P332" s="27">
        <f>SUM(P334:P338)</f>
        <v>0</v>
      </c>
      <c r="Q332" s="27" t="e">
        <f>SUM(N332/P332*100)</f>
        <v>#DIV/0!</v>
      </c>
      <c r="R332" s="27">
        <f>SUM(R334:R338)</f>
        <v>0</v>
      </c>
      <c r="S332" s="27" t="e">
        <f>SUM(T332/N332*100)</f>
        <v>#DIV/0!</v>
      </c>
      <c r="T332" s="27">
        <f>SUM(T334:T338)</f>
        <v>0</v>
      </c>
      <c r="U332" s="27" t="e">
        <f>SUM(R332/T332*100)</f>
        <v>#DIV/0!</v>
      </c>
    </row>
    <row r="333" ht="15.75" hidden="1">
      <c r="A333" s="70" t="s">
        <v>12</v>
      </c>
    </row>
    <row r="334" spans="1:21" ht="12.75" hidden="1">
      <c r="A334" s="17"/>
      <c r="B334" s="34"/>
      <c r="C334" s="34"/>
      <c r="D334" s="34"/>
      <c r="E334" s="34"/>
      <c r="F334" s="33">
        <f>SUM(H334*I334/100)</f>
        <v>0</v>
      </c>
      <c r="G334" s="34"/>
      <c r="H334" s="33">
        <f>SUM(D334*G334/100)</f>
        <v>0</v>
      </c>
      <c r="I334" s="33">
        <v>104.5</v>
      </c>
      <c r="J334" s="33">
        <f>SUM(L334*M334/100)</f>
        <v>0</v>
      </c>
      <c r="K334" s="33"/>
      <c r="L334" s="33">
        <f>SUM(F334*K334/100)</f>
        <v>0</v>
      </c>
      <c r="M334" s="33">
        <v>105.5</v>
      </c>
      <c r="N334" s="33">
        <f>SUM(P334*Q334/100)</f>
        <v>0</v>
      </c>
      <c r="O334" s="33"/>
      <c r="P334" s="33">
        <f>SUM(J334*O334/100)</f>
        <v>0</v>
      </c>
      <c r="Q334" s="33">
        <v>105.5</v>
      </c>
      <c r="R334" s="33">
        <f>SUM(T334*U334/100)</f>
        <v>0</v>
      </c>
      <c r="S334" s="33"/>
      <c r="T334" s="33">
        <f>SUM(N334*S334/100)</f>
        <v>0</v>
      </c>
      <c r="U334" s="33">
        <v>105.6</v>
      </c>
    </row>
    <row r="335" spans="1:21" ht="12.75" hidden="1">
      <c r="A335" s="17"/>
      <c r="B335" s="34"/>
      <c r="C335" s="34"/>
      <c r="D335" s="34"/>
      <c r="E335" s="34"/>
      <c r="F335" s="33">
        <f>SUM(H335*I335/100)</f>
        <v>0</v>
      </c>
      <c r="G335" s="34"/>
      <c r="H335" s="33">
        <f>SUM(D335*G335/100)</f>
        <v>0</v>
      </c>
      <c r="I335" s="33"/>
      <c r="J335" s="33">
        <f>SUM(L335*M335/100)</f>
        <v>0</v>
      </c>
      <c r="K335" s="33"/>
      <c r="L335" s="33">
        <f>SUM(F335*K335/100)</f>
        <v>0</v>
      </c>
      <c r="M335" s="33"/>
      <c r="N335" s="33">
        <f>SUM(P335*Q335/100)</f>
        <v>0</v>
      </c>
      <c r="O335" s="33"/>
      <c r="P335" s="33">
        <f>SUM(J335*O335/100)</f>
        <v>0</v>
      </c>
      <c r="Q335" s="33"/>
      <c r="R335" s="33">
        <f>SUM(T335*U335/100)</f>
        <v>0</v>
      </c>
      <c r="S335" s="33"/>
      <c r="T335" s="33">
        <f>SUM(N335*S335/100)</f>
        <v>0</v>
      </c>
      <c r="U335" s="33"/>
    </row>
    <row r="336" spans="1:21" ht="12.75" hidden="1">
      <c r="A336" s="17"/>
      <c r="B336" s="34"/>
      <c r="C336" s="34"/>
      <c r="D336" s="34"/>
      <c r="E336" s="34"/>
      <c r="F336" s="33">
        <f>SUM(H336*I336/100)</f>
        <v>0</v>
      </c>
      <c r="G336" s="34"/>
      <c r="H336" s="33">
        <f>SUM(D336*G336/100)</f>
        <v>0</v>
      </c>
      <c r="I336" s="33"/>
      <c r="J336" s="33">
        <f>SUM(L336*M336/100)</f>
        <v>0</v>
      </c>
      <c r="K336" s="33"/>
      <c r="L336" s="33">
        <f>SUM(F336*K336/100)</f>
        <v>0</v>
      </c>
      <c r="M336" s="33"/>
      <c r="N336" s="33">
        <f>SUM(P336*Q336/100)</f>
        <v>0</v>
      </c>
      <c r="O336" s="33"/>
      <c r="P336" s="33">
        <f>SUM(J336*O336/100)</f>
        <v>0</v>
      </c>
      <c r="Q336" s="33"/>
      <c r="R336" s="33">
        <f>SUM(T336*U336/100)</f>
        <v>0</v>
      </c>
      <c r="S336" s="33"/>
      <c r="T336" s="33">
        <f>SUM(N336*S336/100)</f>
        <v>0</v>
      </c>
      <c r="U336" s="33"/>
    </row>
    <row r="337" spans="1:21" ht="12.75" hidden="1">
      <c r="A337" s="17"/>
      <c r="B337" s="34"/>
      <c r="C337" s="34"/>
      <c r="D337" s="34"/>
      <c r="E337" s="34"/>
      <c r="F337" s="33">
        <f>SUM(H337*I337/100)</f>
        <v>0</v>
      </c>
      <c r="G337" s="34"/>
      <c r="H337" s="33">
        <f t="shared" si="115"/>
        <v>0</v>
      </c>
      <c r="I337" s="33"/>
      <c r="J337" s="33">
        <f>SUM(L337*M337/100)</f>
        <v>0</v>
      </c>
      <c r="K337" s="33"/>
      <c r="L337" s="33">
        <f>SUM(F337*K337/100)</f>
        <v>0</v>
      </c>
      <c r="M337" s="33"/>
      <c r="N337" s="33">
        <f>SUM(P337*Q337/100)</f>
        <v>0</v>
      </c>
      <c r="O337" s="33"/>
      <c r="P337" s="33">
        <f>SUM(J337*O337/100)</f>
        <v>0</v>
      </c>
      <c r="Q337" s="33"/>
      <c r="R337" s="33">
        <f>SUM(T337*U337/100)</f>
        <v>0</v>
      </c>
      <c r="S337" s="33"/>
      <c r="T337" s="33">
        <f>SUM(N337*S337/100)</f>
        <v>0</v>
      </c>
      <c r="U337" s="33"/>
    </row>
    <row r="338" spans="1:21" ht="12.75" hidden="1">
      <c r="A338" s="7"/>
      <c r="B338" s="34"/>
      <c r="C338" s="34"/>
      <c r="D338" s="34"/>
      <c r="E338" s="34"/>
      <c r="F338" s="33">
        <f>SUM(H338*I338/100)</f>
        <v>0</v>
      </c>
      <c r="G338" s="34"/>
      <c r="H338" s="33">
        <f t="shared" si="115"/>
        <v>0</v>
      </c>
      <c r="I338" s="33"/>
      <c r="J338" s="33">
        <f>SUM(L338*M338/100)</f>
        <v>0</v>
      </c>
      <c r="K338" s="33"/>
      <c r="L338" s="33">
        <f>SUM(F338*K338/100)</f>
        <v>0</v>
      </c>
      <c r="M338" s="33"/>
      <c r="N338" s="33">
        <f>SUM(P338*Q338/100)</f>
        <v>0</v>
      </c>
      <c r="O338" s="33"/>
      <c r="P338" s="33">
        <f>SUM(J338*O338/100)</f>
        <v>0</v>
      </c>
      <c r="Q338" s="33"/>
      <c r="R338" s="33">
        <f>SUM(T338*U338/100)</f>
        <v>0</v>
      </c>
      <c r="S338" s="33"/>
      <c r="T338" s="33">
        <f>SUM(N338*S338/100)</f>
        <v>0</v>
      </c>
      <c r="U338" s="33"/>
    </row>
    <row r="339" spans="1:21" ht="31.5" customHeight="1" hidden="1">
      <c r="A339" s="90" t="s">
        <v>39</v>
      </c>
      <c r="B339" s="91">
        <f>SUM(B341+B342)</f>
        <v>0</v>
      </c>
      <c r="C339" s="91"/>
      <c r="D339" s="91">
        <f>SUM(D341+D342)</f>
        <v>0</v>
      </c>
      <c r="E339" s="91"/>
      <c r="F339" s="91">
        <f>SUM(F341+F342)</f>
        <v>0</v>
      </c>
      <c r="G339" s="91" t="e">
        <f>SUM(H339/D339*100)</f>
        <v>#DIV/0!</v>
      </c>
      <c r="H339" s="91">
        <f>SUM(H341+H342)</f>
        <v>0</v>
      </c>
      <c r="I339" s="91" t="e">
        <f>SUM(F339/H339*100)</f>
        <v>#DIV/0!</v>
      </c>
      <c r="J339" s="91">
        <f>SUM(J341+J342)</f>
        <v>0</v>
      </c>
      <c r="K339" s="91" t="e">
        <f>SUM(L339/F339*100)</f>
        <v>#DIV/0!</v>
      </c>
      <c r="L339" s="91">
        <f>SUM(L341+L342)</f>
        <v>0</v>
      </c>
      <c r="M339" s="91" t="e">
        <f>SUM(J339/L339*100)</f>
        <v>#DIV/0!</v>
      </c>
      <c r="N339" s="91">
        <f>SUM(N341+N342)</f>
        <v>0</v>
      </c>
      <c r="O339" s="91" t="e">
        <f>SUM(P339/J339*100)</f>
        <v>#DIV/0!</v>
      </c>
      <c r="P339" s="91">
        <f>SUM(P341+P342)</f>
        <v>0</v>
      </c>
      <c r="Q339" s="91" t="e">
        <f>SUM(N339/P339*100)</f>
        <v>#DIV/0!</v>
      </c>
      <c r="R339" s="91">
        <f>SUM(R341+R342)</f>
        <v>0</v>
      </c>
      <c r="S339" s="91" t="e">
        <f>SUM(T339/N339*100)</f>
        <v>#DIV/0!</v>
      </c>
      <c r="T339" s="91">
        <f>SUM(T341+T342)</f>
        <v>0</v>
      </c>
      <c r="U339" s="91" t="e">
        <f>SUM(R339/T339*100)</f>
        <v>#DIV/0!</v>
      </c>
    </row>
    <row r="340" spans="1:21" ht="15.75" hidden="1">
      <c r="A340" s="70" t="s">
        <v>2</v>
      </c>
      <c r="B340" s="9"/>
      <c r="C340" s="9"/>
      <c r="D340" s="9"/>
      <c r="E340" s="9"/>
      <c r="F340" s="9"/>
      <c r="G340" s="9"/>
      <c r="H340" s="58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</row>
    <row r="341" spans="1:21" ht="15.75" hidden="1">
      <c r="A341" s="76" t="s">
        <v>4</v>
      </c>
      <c r="B341" s="23"/>
      <c r="C341" s="23"/>
      <c r="D341" s="23"/>
      <c r="E341" s="23"/>
      <c r="F341" s="47">
        <f>SUM(H341*I341/100)</f>
        <v>0</v>
      </c>
      <c r="G341" s="23"/>
      <c r="H341" s="52">
        <f>SUM(D341*G341/100)</f>
        <v>0</v>
      </c>
      <c r="I341" s="30"/>
      <c r="J341" s="47">
        <f>SUM(L341*M341/100)</f>
        <v>0</v>
      </c>
      <c r="K341" s="30"/>
      <c r="L341" s="47">
        <f>SUM(F341*K341/100)</f>
        <v>0</v>
      </c>
      <c r="M341" s="30"/>
      <c r="N341" s="47">
        <f>SUM(P341*Q341/100)</f>
        <v>0</v>
      </c>
      <c r="O341" s="30"/>
      <c r="P341" s="47">
        <f>SUM(J341*O341/100)</f>
        <v>0</v>
      </c>
      <c r="Q341" s="30"/>
      <c r="R341" s="47">
        <f>SUM(T341*U341/100)</f>
        <v>0</v>
      </c>
      <c r="S341" s="30"/>
      <c r="T341" s="47">
        <f>SUM(N341*S341/100)</f>
        <v>0</v>
      </c>
      <c r="U341" s="30"/>
    </row>
    <row r="342" spans="1:21" ht="15.75" hidden="1">
      <c r="A342" s="69" t="s">
        <v>3</v>
      </c>
      <c r="B342" s="27">
        <f>SUM(B344:B348)</f>
        <v>0</v>
      </c>
      <c r="C342" s="27"/>
      <c r="D342" s="27">
        <f>SUM(D344:D348)</f>
        <v>0</v>
      </c>
      <c r="E342" s="27"/>
      <c r="F342" s="27">
        <f>SUM(F344:F348)</f>
        <v>0</v>
      </c>
      <c r="G342" s="27" t="e">
        <f>SUM(H342/D342*100)</f>
        <v>#DIV/0!</v>
      </c>
      <c r="H342" s="27">
        <f>SUM(H344:H348)</f>
        <v>0</v>
      </c>
      <c r="I342" s="27" t="e">
        <f>SUM(F342/H342*100)</f>
        <v>#DIV/0!</v>
      </c>
      <c r="J342" s="27">
        <f>SUM(J344:J348)</f>
        <v>0</v>
      </c>
      <c r="K342" s="27" t="e">
        <f>SUM(L342/F342*100)</f>
        <v>#DIV/0!</v>
      </c>
      <c r="L342" s="27">
        <f>SUM(L344:L348)</f>
        <v>0</v>
      </c>
      <c r="M342" s="27" t="e">
        <f>SUM(J342/L342*100)</f>
        <v>#DIV/0!</v>
      </c>
      <c r="N342" s="27">
        <f>SUM(N344:N348)</f>
        <v>0</v>
      </c>
      <c r="O342" s="27" t="e">
        <f>SUM(P342/J342*100)</f>
        <v>#DIV/0!</v>
      </c>
      <c r="P342" s="27">
        <f>SUM(P344:P348)</f>
        <v>0</v>
      </c>
      <c r="Q342" s="27" t="e">
        <f>SUM(N342/P342*100)</f>
        <v>#DIV/0!</v>
      </c>
      <c r="R342" s="27">
        <f>SUM(R344:R348)</f>
        <v>0</v>
      </c>
      <c r="S342" s="27" t="e">
        <f>SUM(T342/N342*100)</f>
        <v>#DIV/0!</v>
      </c>
      <c r="T342" s="27">
        <f>SUM(T344:T348)</f>
        <v>0</v>
      </c>
      <c r="U342" s="27" t="e">
        <f>SUM(R342/T342*100)</f>
        <v>#DIV/0!</v>
      </c>
    </row>
    <row r="343" spans="1:21" ht="15.75" hidden="1">
      <c r="A343" s="70" t="s">
        <v>12</v>
      </c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</row>
    <row r="344" spans="1:21" ht="12.75" hidden="1">
      <c r="A344" s="17"/>
      <c r="B344" s="17"/>
      <c r="C344" s="17"/>
      <c r="D344" s="17"/>
      <c r="E344" s="17"/>
      <c r="F344" s="17">
        <f>SUM(H344*I344/100)</f>
        <v>0</v>
      </c>
      <c r="G344" s="17"/>
      <c r="H344" s="17">
        <f>SUM(D344*G344/100)</f>
        <v>0</v>
      </c>
      <c r="I344" s="17">
        <v>102.2</v>
      </c>
      <c r="J344" s="17">
        <f>SUM(L344*M344/100)</f>
        <v>0</v>
      </c>
      <c r="K344" s="17"/>
      <c r="L344" s="17">
        <f>SUM(F344*K344/100)</f>
        <v>0</v>
      </c>
      <c r="M344" s="17">
        <v>104.9</v>
      </c>
      <c r="N344" s="17">
        <f>SUM(P344*Q344/100)</f>
        <v>0</v>
      </c>
      <c r="O344" s="17"/>
      <c r="P344" s="17">
        <f>SUM(J344*O344/100)</f>
        <v>0</v>
      </c>
      <c r="Q344" s="17">
        <v>103.6</v>
      </c>
      <c r="R344" s="17">
        <f>SUM(T344*U344/100)</f>
        <v>0</v>
      </c>
      <c r="S344" s="17"/>
      <c r="T344" s="17">
        <f>SUM(N344*S344/100)</f>
        <v>0</v>
      </c>
      <c r="U344" s="17">
        <v>103</v>
      </c>
    </row>
    <row r="345" spans="1:21" ht="12.75" hidden="1">
      <c r="A345" s="17"/>
      <c r="B345" s="17"/>
      <c r="C345" s="17"/>
      <c r="D345" s="17"/>
      <c r="E345" s="17"/>
      <c r="F345" s="17">
        <f>SUM(H345*I345/100)</f>
        <v>0</v>
      </c>
      <c r="G345" s="17"/>
      <c r="H345" s="17">
        <f>SUM(D345*G345/100)</f>
        <v>0</v>
      </c>
      <c r="I345" s="17">
        <v>102.2</v>
      </c>
      <c r="J345" s="17">
        <f>SUM(L345*M345/100)</f>
        <v>0</v>
      </c>
      <c r="K345" s="17"/>
      <c r="L345" s="17">
        <f>SUM(F345*K345/100)</f>
        <v>0</v>
      </c>
      <c r="M345" s="17">
        <v>104.9</v>
      </c>
      <c r="N345" s="17">
        <f>SUM(P345*Q345/100)</f>
        <v>0</v>
      </c>
      <c r="O345" s="17"/>
      <c r="P345" s="17">
        <f>SUM(J345*O345/100)</f>
        <v>0</v>
      </c>
      <c r="Q345" s="17">
        <v>103.6</v>
      </c>
      <c r="R345" s="17">
        <f>SUM(T345*U345/100)</f>
        <v>0</v>
      </c>
      <c r="S345" s="17"/>
      <c r="T345" s="17">
        <f>SUM(N345*S345/100)</f>
        <v>0</v>
      </c>
      <c r="U345" s="17">
        <v>103</v>
      </c>
    </row>
    <row r="346" spans="1:21" ht="12.75" hidden="1">
      <c r="A346" s="17"/>
      <c r="B346" s="17"/>
      <c r="C346" s="17"/>
      <c r="D346" s="17"/>
      <c r="E346" s="17"/>
      <c r="F346" s="17">
        <f>SUM(H346*I346/100)</f>
        <v>0</v>
      </c>
      <c r="G346" s="17"/>
      <c r="H346" s="17">
        <f>SUM(D346*G346/100)</f>
        <v>0</v>
      </c>
      <c r="I346" s="17">
        <v>102.2</v>
      </c>
      <c r="J346" s="17">
        <f>SUM(L346*M346/100)</f>
        <v>0</v>
      </c>
      <c r="K346" s="17"/>
      <c r="L346" s="17">
        <f>SUM(F346*K346/100)</f>
        <v>0</v>
      </c>
      <c r="M346" s="17">
        <v>104.9</v>
      </c>
      <c r="N346" s="17">
        <f>SUM(P346*Q346/100)</f>
        <v>0</v>
      </c>
      <c r="O346" s="17"/>
      <c r="P346" s="17">
        <f>SUM(J346*O346/100)</f>
        <v>0</v>
      </c>
      <c r="Q346" s="17">
        <v>103.6</v>
      </c>
      <c r="R346" s="17">
        <f>SUM(T346*U346/100)</f>
        <v>0</v>
      </c>
      <c r="S346" s="17"/>
      <c r="T346" s="17">
        <f>SUM(N346*S346/100)</f>
        <v>0</v>
      </c>
      <c r="U346" s="17">
        <v>103</v>
      </c>
    </row>
    <row r="347" spans="1:21" ht="12.75" hidden="1">
      <c r="A347" s="17"/>
      <c r="B347" s="17"/>
      <c r="C347" s="17"/>
      <c r="D347" s="17"/>
      <c r="E347" s="17"/>
      <c r="F347" s="17">
        <f>SUM(H347*I347/100)</f>
        <v>0</v>
      </c>
      <c r="G347" s="17"/>
      <c r="H347" s="17">
        <f>SUM(D347*G347/100)</f>
        <v>0</v>
      </c>
      <c r="I347" s="17"/>
      <c r="J347" s="17">
        <f>SUM(L347*M347/100)</f>
        <v>0</v>
      </c>
      <c r="K347" s="17"/>
      <c r="L347" s="17">
        <f>SUM(F347*K347/100)</f>
        <v>0</v>
      </c>
      <c r="M347" s="17"/>
      <c r="N347" s="17">
        <f>SUM(P347*Q347/100)</f>
        <v>0</v>
      </c>
      <c r="O347" s="17"/>
      <c r="P347" s="17">
        <f>SUM(J347*O347/100)</f>
        <v>0</v>
      </c>
      <c r="Q347" s="17"/>
      <c r="R347" s="17">
        <f>SUM(T347*U347/100)</f>
        <v>0</v>
      </c>
      <c r="S347" s="17"/>
      <c r="T347" s="17">
        <f>SUM(N347*S347/100)</f>
        <v>0</v>
      </c>
      <c r="U347" s="17"/>
    </row>
    <row r="348" spans="1:21" ht="12.75" hidden="1">
      <c r="A348" s="17"/>
      <c r="B348" s="17"/>
      <c r="C348" s="17"/>
      <c r="D348" s="17"/>
      <c r="E348" s="17"/>
      <c r="F348" s="17">
        <f>SUM(H348*I348/100)</f>
        <v>0</v>
      </c>
      <c r="G348" s="17"/>
      <c r="H348" s="17">
        <f>SUM(D348*G348/100)</f>
        <v>0</v>
      </c>
      <c r="I348" s="17"/>
      <c r="J348" s="17">
        <f>SUM(L348*M348/100)</f>
        <v>0</v>
      </c>
      <c r="K348" s="17"/>
      <c r="L348" s="17">
        <f>SUM(F348*K348/100)</f>
        <v>0</v>
      </c>
      <c r="M348" s="17"/>
      <c r="N348" s="17">
        <f>SUM(P348*Q348/100)</f>
        <v>0</v>
      </c>
      <c r="O348" s="17"/>
      <c r="P348" s="17">
        <f>SUM(J348*O348/100)</f>
        <v>0</v>
      </c>
      <c r="Q348" s="17"/>
      <c r="R348" s="17">
        <f>SUM(T348*U348/100)</f>
        <v>0</v>
      </c>
      <c r="S348" s="17"/>
      <c r="T348" s="17">
        <f>SUM(N348*S348/100)</f>
        <v>0</v>
      </c>
      <c r="U348" s="17"/>
    </row>
    <row r="349" spans="1:21" ht="37.5" customHeight="1" hidden="1">
      <c r="A349" s="90" t="s">
        <v>31</v>
      </c>
      <c r="B349" s="91">
        <f>SUM(B351+B352)</f>
        <v>0</v>
      </c>
      <c r="C349" s="91"/>
      <c r="D349" s="91">
        <f>SUM(D351+D352)</f>
        <v>0</v>
      </c>
      <c r="E349" s="91"/>
      <c r="F349" s="91">
        <f>SUM(F351+F352)</f>
        <v>0</v>
      </c>
      <c r="G349" s="91" t="e">
        <f>SUM(H349/D349*100)</f>
        <v>#DIV/0!</v>
      </c>
      <c r="H349" s="91">
        <f>SUM(H351+H352)</f>
        <v>0</v>
      </c>
      <c r="I349" s="91" t="e">
        <f>SUM(F349/H349*100)</f>
        <v>#DIV/0!</v>
      </c>
      <c r="J349" s="91">
        <f>SUM(J351+J352)</f>
        <v>0</v>
      </c>
      <c r="K349" s="91" t="e">
        <f>SUM(L349/F349*100)</f>
        <v>#DIV/0!</v>
      </c>
      <c r="L349" s="91">
        <f>SUM(L351+L352)</f>
        <v>0</v>
      </c>
      <c r="M349" s="91" t="e">
        <f>SUM(J349/L349*100)</f>
        <v>#DIV/0!</v>
      </c>
      <c r="N349" s="91">
        <f>SUM(N351+N352)</f>
        <v>0</v>
      </c>
      <c r="O349" s="91" t="e">
        <f>SUM(P349/J349*100)</f>
        <v>#DIV/0!</v>
      </c>
      <c r="P349" s="91">
        <f>SUM(P351+P352)</f>
        <v>0</v>
      </c>
      <c r="Q349" s="91" t="e">
        <f>SUM(N349/P349*100)</f>
        <v>#DIV/0!</v>
      </c>
      <c r="R349" s="91">
        <f>SUM(R351+R352)</f>
        <v>0</v>
      </c>
      <c r="S349" s="91" t="e">
        <f>SUM(T349/N349*100)</f>
        <v>#DIV/0!</v>
      </c>
      <c r="T349" s="91">
        <f>SUM(T351+T352)</f>
        <v>0</v>
      </c>
      <c r="U349" s="91" t="e">
        <f>SUM(R349/T349*100)</f>
        <v>#DIV/0!</v>
      </c>
    </row>
    <row r="350" spans="1:21" ht="15.75" hidden="1">
      <c r="A350" s="70" t="s">
        <v>2</v>
      </c>
      <c r="B350" s="20"/>
      <c r="C350" s="20"/>
      <c r="D350" s="20"/>
      <c r="E350" s="20"/>
      <c r="F350" s="20"/>
      <c r="G350" s="20"/>
      <c r="H350" s="57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</row>
    <row r="351" spans="1:21" ht="15.75" hidden="1">
      <c r="A351" s="76" t="s">
        <v>4</v>
      </c>
      <c r="B351" s="30"/>
      <c r="C351" s="30"/>
      <c r="D351" s="30"/>
      <c r="E351" s="30"/>
      <c r="F351" s="47">
        <f>SUM(H351*I351/100)</f>
        <v>0</v>
      </c>
      <c r="G351" s="30"/>
      <c r="H351" s="47">
        <f>SUM(D351*G351/100)</f>
        <v>0</v>
      </c>
      <c r="I351" s="30"/>
      <c r="J351" s="47">
        <f>SUM(L351*M351/100)</f>
        <v>0</v>
      </c>
      <c r="K351" s="30"/>
      <c r="L351" s="47">
        <f>SUM(F351*K351/100)</f>
        <v>0</v>
      </c>
      <c r="M351" s="30"/>
      <c r="N351" s="47">
        <f>SUM(P351*Q351/100)</f>
        <v>0</v>
      </c>
      <c r="O351" s="30"/>
      <c r="P351" s="47">
        <f>SUM(J351*O351/100)</f>
        <v>0</v>
      </c>
      <c r="Q351" s="30"/>
      <c r="R351" s="47">
        <f>SUM(T351*U351/100)</f>
        <v>0</v>
      </c>
      <c r="S351" s="30"/>
      <c r="T351" s="47">
        <f>SUM(N351*S351/100)</f>
        <v>0</v>
      </c>
      <c r="U351" s="30"/>
    </row>
    <row r="352" spans="1:21" ht="15.75" hidden="1">
      <c r="A352" s="69" t="s">
        <v>3</v>
      </c>
      <c r="B352" s="35">
        <f>SUM(B354:B359)</f>
        <v>0</v>
      </c>
      <c r="C352" s="35"/>
      <c r="D352" s="35">
        <f>SUM(D354:D359)</f>
        <v>0</v>
      </c>
      <c r="E352" s="35"/>
      <c r="F352" s="35">
        <f>SUM(F354:F359)</f>
        <v>0</v>
      </c>
      <c r="G352" s="35" t="e">
        <f>SUM(H352/D352*100)</f>
        <v>#DIV/0!</v>
      </c>
      <c r="H352" s="29">
        <f>SUM(H354:H359)</f>
        <v>0</v>
      </c>
      <c r="I352" s="35" t="e">
        <f>SUM(F352/H352*100)</f>
        <v>#DIV/0!</v>
      </c>
      <c r="J352" s="35">
        <f>SUM(J354:J359)</f>
        <v>0</v>
      </c>
      <c r="K352" s="35" t="e">
        <f>SUM(L352/F352*100)</f>
        <v>#DIV/0!</v>
      </c>
      <c r="L352" s="35">
        <f>SUM(L354:L359)</f>
        <v>0</v>
      </c>
      <c r="M352" s="35" t="e">
        <f>SUM(J352/L352*100)</f>
        <v>#DIV/0!</v>
      </c>
      <c r="N352" s="35">
        <f>SUM(N354:N359)</f>
        <v>0</v>
      </c>
      <c r="O352" s="35" t="e">
        <f>SUM(P352/J352*100)</f>
        <v>#DIV/0!</v>
      </c>
      <c r="P352" s="35">
        <f>SUM(P354:P359)</f>
        <v>0</v>
      </c>
      <c r="Q352" s="35" t="e">
        <f>SUM(N352/P352*100)</f>
        <v>#DIV/0!</v>
      </c>
      <c r="R352" s="35">
        <f>SUM(R354:R359)</f>
        <v>0</v>
      </c>
      <c r="S352" s="35" t="e">
        <f>SUM(T352/N352*100)</f>
        <v>#DIV/0!</v>
      </c>
      <c r="T352" s="35">
        <f>SUM(T354:T359)</f>
        <v>0</v>
      </c>
      <c r="U352" s="35" t="e">
        <f>SUM(R352/T352*100)</f>
        <v>#DIV/0!</v>
      </c>
    </row>
    <row r="353" spans="1:21" ht="15.75" hidden="1">
      <c r="A353" s="70" t="s">
        <v>12</v>
      </c>
      <c r="B353" s="21"/>
      <c r="C353" s="21"/>
      <c r="D353" s="21"/>
      <c r="E353" s="21"/>
      <c r="F353" s="21"/>
      <c r="G353" s="21"/>
      <c r="H353" s="48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</row>
    <row r="354" spans="1:21" ht="12.75" hidden="1">
      <c r="A354" s="19"/>
      <c r="B354" s="34"/>
      <c r="C354" s="34"/>
      <c r="D354" s="34"/>
      <c r="E354" s="34"/>
      <c r="F354" s="33">
        <f>SUM(H354*I354/100)</f>
        <v>0</v>
      </c>
      <c r="G354" s="34"/>
      <c r="H354" s="33">
        <f aca="true" t="shared" si="116" ref="H354:H370">SUM(D354*G354/100)</f>
        <v>0</v>
      </c>
      <c r="I354" s="33"/>
      <c r="J354" s="33">
        <f>SUM(L354*M354/100)</f>
        <v>0</v>
      </c>
      <c r="K354" s="33"/>
      <c r="L354" s="33">
        <f>SUM(F354*K354/100)</f>
        <v>0</v>
      </c>
      <c r="M354" s="33"/>
      <c r="N354" s="33">
        <f>SUM(P354*Q354/100)</f>
        <v>0</v>
      </c>
      <c r="O354" s="33"/>
      <c r="P354" s="33">
        <f>SUM(J354*O354/100)</f>
        <v>0</v>
      </c>
      <c r="Q354" s="33"/>
      <c r="R354" s="33">
        <f>SUM(T354*U354/100)</f>
        <v>0</v>
      </c>
      <c r="S354" s="33"/>
      <c r="T354" s="33">
        <f>SUM(N354*S354/100)</f>
        <v>0</v>
      </c>
      <c r="U354" s="33"/>
    </row>
    <row r="355" spans="1:21" ht="12.75" hidden="1">
      <c r="A355" s="19"/>
      <c r="B355" s="34"/>
      <c r="C355" s="34"/>
      <c r="D355" s="34"/>
      <c r="E355" s="34"/>
      <c r="F355" s="33">
        <f>SUM(H355*I355/100)</f>
        <v>0</v>
      </c>
      <c r="G355" s="34"/>
      <c r="H355" s="33">
        <f t="shared" si="116"/>
        <v>0</v>
      </c>
      <c r="I355" s="33"/>
      <c r="J355" s="33">
        <f aca="true" t="shared" si="117" ref="J355:J370">SUM(L355*M355/100)</f>
        <v>0</v>
      </c>
      <c r="K355" s="33"/>
      <c r="L355" s="33">
        <f aca="true" t="shared" si="118" ref="L355:L370">SUM(F355*K355/100)</f>
        <v>0</v>
      </c>
      <c r="M355" s="33"/>
      <c r="N355" s="33">
        <f aca="true" t="shared" si="119" ref="N355:N370">SUM(P355*Q355/100)</f>
        <v>0</v>
      </c>
      <c r="O355" s="33"/>
      <c r="P355" s="33">
        <f aca="true" t="shared" si="120" ref="P355:P370">SUM(J355*O355/100)</f>
        <v>0</v>
      </c>
      <c r="Q355" s="33"/>
      <c r="R355" s="33">
        <f aca="true" t="shared" si="121" ref="R355:R370">SUM(T355*U355/100)</f>
        <v>0</v>
      </c>
      <c r="S355" s="33"/>
      <c r="T355" s="33">
        <f aca="true" t="shared" si="122" ref="T355:T370">SUM(N355*S355/100)</f>
        <v>0</v>
      </c>
      <c r="U355" s="33"/>
    </row>
    <row r="356" spans="1:21" ht="12.75" hidden="1">
      <c r="A356" s="19"/>
      <c r="B356" s="34"/>
      <c r="C356" s="34"/>
      <c r="D356" s="34"/>
      <c r="E356" s="34"/>
      <c r="F356" s="33">
        <f>SUM(H356*I356/100)</f>
        <v>0</v>
      </c>
      <c r="G356" s="34"/>
      <c r="H356" s="33">
        <f t="shared" si="116"/>
        <v>0</v>
      </c>
      <c r="I356" s="33"/>
      <c r="J356" s="33">
        <f t="shared" si="117"/>
        <v>0</v>
      </c>
      <c r="K356" s="33"/>
      <c r="L356" s="33">
        <f t="shared" si="118"/>
        <v>0</v>
      </c>
      <c r="M356" s="33"/>
      <c r="N356" s="33">
        <f t="shared" si="119"/>
        <v>0</v>
      </c>
      <c r="O356" s="33"/>
      <c r="P356" s="33">
        <f t="shared" si="120"/>
        <v>0</v>
      </c>
      <c r="Q356" s="33"/>
      <c r="R356" s="33">
        <f t="shared" si="121"/>
        <v>0</v>
      </c>
      <c r="S356" s="33"/>
      <c r="T356" s="33">
        <f t="shared" si="122"/>
        <v>0</v>
      </c>
      <c r="U356" s="33"/>
    </row>
    <row r="357" spans="1:21" ht="12.75" hidden="1">
      <c r="A357" s="19"/>
      <c r="B357" s="34"/>
      <c r="C357" s="34"/>
      <c r="D357" s="34"/>
      <c r="E357" s="34"/>
      <c r="F357" s="33">
        <f>SUM(H357*I357/100)</f>
        <v>0</v>
      </c>
      <c r="G357" s="34"/>
      <c r="H357" s="33">
        <f t="shared" si="116"/>
        <v>0</v>
      </c>
      <c r="I357" s="33"/>
      <c r="J357" s="33">
        <f t="shared" si="117"/>
        <v>0</v>
      </c>
      <c r="K357" s="33"/>
      <c r="L357" s="33">
        <f t="shared" si="118"/>
        <v>0</v>
      </c>
      <c r="M357" s="33"/>
      <c r="N357" s="33">
        <f t="shared" si="119"/>
        <v>0</v>
      </c>
      <c r="O357" s="33"/>
      <c r="P357" s="33">
        <f t="shared" si="120"/>
        <v>0</v>
      </c>
      <c r="Q357" s="33"/>
      <c r="R357" s="33">
        <f t="shared" si="121"/>
        <v>0</v>
      </c>
      <c r="S357" s="33"/>
      <c r="T357" s="33">
        <f t="shared" si="122"/>
        <v>0</v>
      </c>
      <c r="U357" s="33"/>
    </row>
    <row r="358" spans="1:21" ht="12.75" hidden="1">
      <c r="A358" s="19"/>
      <c r="B358" s="34"/>
      <c r="C358" s="34"/>
      <c r="D358" s="34"/>
      <c r="E358" s="34"/>
      <c r="F358" s="33">
        <f aca="true" t="shared" si="123" ref="F358:F366">SUM(H358*I358/100)</f>
        <v>0</v>
      </c>
      <c r="G358" s="34"/>
      <c r="H358" s="33">
        <f t="shared" si="116"/>
        <v>0</v>
      </c>
      <c r="I358" s="33"/>
      <c r="J358" s="33">
        <f t="shared" si="117"/>
        <v>0</v>
      </c>
      <c r="K358" s="33"/>
      <c r="L358" s="33">
        <f t="shared" si="118"/>
        <v>0</v>
      </c>
      <c r="M358" s="33"/>
      <c r="N358" s="33">
        <f t="shared" si="119"/>
        <v>0</v>
      </c>
      <c r="O358" s="33"/>
      <c r="P358" s="33">
        <f t="shared" si="120"/>
        <v>0</v>
      </c>
      <c r="Q358" s="33"/>
      <c r="R358" s="33">
        <f t="shared" si="121"/>
        <v>0</v>
      </c>
      <c r="S358" s="33"/>
      <c r="T358" s="33">
        <f t="shared" si="122"/>
        <v>0</v>
      </c>
      <c r="U358" s="33"/>
    </row>
    <row r="359" spans="1:21" ht="12.75" hidden="1">
      <c r="A359" s="19"/>
      <c r="B359" s="34"/>
      <c r="C359" s="34"/>
      <c r="D359" s="34"/>
      <c r="E359" s="34"/>
      <c r="F359" s="33">
        <f t="shared" si="123"/>
        <v>0</v>
      </c>
      <c r="G359" s="34"/>
      <c r="H359" s="33">
        <f t="shared" si="116"/>
        <v>0</v>
      </c>
      <c r="I359" s="33"/>
      <c r="J359" s="33">
        <f t="shared" si="117"/>
        <v>0</v>
      </c>
      <c r="K359" s="33"/>
      <c r="L359" s="33">
        <f t="shared" si="118"/>
        <v>0</v>
      </c>
      <c r="M359" s="33"/>
      <c r="N359" s="33">
        <f t="shared" si="119"/>
        <v>0</v>
      </c>
      <c r="O359" s="33"/>
      <c r="P359" s="33">
        <f t="shared" si="120"/>
        <v>0</v>
      </c>
      <c r="Q359" s="33"/>
      <c r="R359" s="33">
        <f t="shared" si="121"/>
        <v>0</v>
      </c>
      <c r="S359" s="33"/>
      <c r="T359" s="33">
        <f t="shared" si="122"/>
        <v>0</v>
      </c>
      <c r="U359" s="33"/>
    </row>
    <row r="360" spans="1:21" ht="38.25" customHeight="1" hidden="1">
      <c r="A360" s="90" t="s">
        <v>40</v>
      </c>
      <c r="B360" s="91">
        <f>SUM(B362+B363)</f>
        <v>0</v>
      </c>
      <c r="C360" s="91"/>
      <c r="D360" s="91">
        <f>SUM(D362+D363)</f>
        <v>0</v>
      </c>
      <c r="E360" s="91"/>
      <c r="F360" s="91">
        <f>SUM(F362+F363)</f>
        <v>0</v>
      </c>
      <c r="G360" s="91" t="e">
        <f>SUM(H360/D360*100)</f>
        <v>#DIV/0!</v>
      </c>
      <c r="H360" s="91">
        <f>SUM(H362+H363)</f>
        <v>0</v>
      </c>
      <c r="I360" s="91" t="e">
        <f>SUM(F360/H360*100)</f>
        <v>#DIV/0!</v>
      </c>
      <c r="J360" s="91">
        <f>SUM(J362+J363)</f>
        <v>0</v>
      </c>
      <c r="K360" s="91" t="e">
        <f>SUM(L360/F360*100)</f>
        <v>#DIV/0!</v>
      </c>
      <c r="L360" s="91">
        <f>SUM(L362+L363)</f>
        <v>0</v>
      </c>
      <c r="M360" s="91" t="e">
        <f>SUM(J360/L360*100)</f>
        <v>#DIV/0!</v>
      </c>
      <c r="N360" s="91">
        <f>SUM(N362+N363)</f>
        <v>0</v>
      </c>
      <c r="O360" s="91" t="e">
        <f>SUM(P360/J360*100)</f>
        <v>#DIV/0!</v>
      </c>
      <c r="P360" s="91">
        <f>SUM(P362+P363)</f>
        <v>0</v>
      </c>
      <c r="Q360" s="91" t="e">
        <f>SUM(N360/P360*100)</f>
        <v>#DIV/0!</v>
      </c>
      <c r="R360" s="91">
        <f>SUM(R362+R363)</f>
        <v>0</v>
      </c>
      <c r="S360" s="91" t="e">
        <f>SUM(T360/N360*100)</f>
        <v>#DIV/0!</v>
      </c>
      <c r="T360" s="91">
        <f>SUM(T362+T363)</f>
        <v>0</v>
      </c>
      <c r="U360" s="91" t="e">
        <f>SUM(R360/T360*100)</f>
        <v>#DIV/0!</v>
      </c>
    </row>
    <row r="361" spans="1:21" ht="15.75" hidden="1">
      <c r="A361" s="70" t="s">
        <v>2</v>
      </c>
      <c r="B361" s="20"/>
      <c r="C361" s="20"/>
      <c r="D361" s="20"/>
      <c r="E361" s="20"/>
      <c r="F361" s="20"/>
      <c r="G361" s="20"/>
      <c r="H361" s="57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</row>
    <row r="362" spans="1:21" ht="15.75" hidden="1">
      <c r="A362" s="76" t="s">
        <v>4</v>
      </c>
      <c r="B362" s="30"/>
      <c r="C362" s="30"/>
      <c r="D362" s="30"/>
      <c r="E362" s="30"/>
      <c r="F362" s="47">
        <f>SUM(H362*I362/100)</f>
        <v>0</v>
      </c>
      <c r="G362" s="30"/>
      <c r="H362" s="47">
        <f>SUM(D362*G362/100)</f>
        <v>0</v>
      </c>
      <c r="I362" s="30"/>
      <c r="J362" s="47">
        <f>SUM(L362*M362/100)</f>
        <v>0</v>
      </c>
      <c r="K362" s="30"/>
      <c r="L362" s="47">
        <f>SUM(F362*K362/100)</f>
        <v>0</v>
      </c>
      <c r="M362" s="30"/>
      <c r="N362" s="47">
        <f>SUM(P362*Q362/100)</f>
        <v>0</v>
      </c>
      <c r="O362" s="30"/>
      <c r="P362" s="47">
        <f>SUM(J362*O362/100)</f>
        <v>0</v>
      </c>
      <c r="Q362" s="30"/>
      <c r="R362" s="47">
        <f>SUM(T362*U362/100)</f>
        <v>0</v>
      </c>
      <c r="S362" s="30"/>
      <c r="T362" s="47">
        <f>SUM(N362*S362/100)</f>
        <v>0</v>
      </c>
      <c r="U362" s="30"/>
    </row>
    <row r="363" spans="1:21" ht="15.75" hidden="1">
      <c r="A363" s="69" t="s">
        <v>3</v>
      </c>
      <c r="B363" s="35">
        <f>SUM(B365:B370)</f>
        <v>0</v>
      </c>
      <c r="C363" s="35"/>
      <c r="D363" s="35">
        <f>SUM(D365:D370)</f>
        <v>0</v>
      </c>
      <c r="E363" s="35"/>
      <c r="F363" s="35">
        <f>SUM(F365:F370)</f>
        <v>0</v>
      </c>
      <c r="G363" s="35" t="e">
        <f>SUM(H363/D363*100)</f>
        <v>#DIV/0!</v>
      </c>
      <c r="H363" s="29">
        <f>SUM(H365:H370)</f>
        <v>0</v>
      </c>
      <c r="I363" s="35" t="e">
        <f>SUM(F363/H363*100)</f>
        <v>#DIV/0!</v>
      </c>
      <c r="J363" s="35">
        <f>SUM(J365:J370)</f>
        <v>0</v>
      </c>
      <c r="K363" s="35" t="e">
        <f>SUM(L363/F363*100)</f>
        <v>#DIV/0!</v>
      </c>
      <c r="L363" s="35">
        <f>SUM(L365:L370)</f>
        <v>0</v>
      </c>
      <c r="M363" s="35" t="e">
        <f>SUM(J363/L363*100)</f>
        <v>#DIV/0!</v>
      </c>
      <c r="N363" s="35">
        <f>SUM(N365:N370)</f>
        <v>0</v>
      </c>
      <c r="O363" s="35" t="e">
        <f>SUM(P363/J363*100)</f>
        <v>#DIV/0!</v>
      </c>
      <c r="P363" s="35">
        <f>SUM(P365:P370)</f>
        <v>0</v>
      </c>
      <c r="Q363" s="35" t="e">
        <f>SUM(N363/P363*100)</f>
        <v>#DIV/0!</v>
      </c>
      <c r="R363" s="35">
        <f>SUM(R365:R370)</f>
        <v>0</v>
      </c>
      <c r="S363" s="35" t="e">
        <f>SUM(T363/N363*100)</f>
        <v>#DIV/0!</v>
      </c>
      <c r="T363" s="35">
        <f>SUM(T365:T370)</f>
        <v>0</v>
      </c>
      <c r="U363" s="35" t="e">
        <f>SUM(R363/T363*100)</f>
        <v>#DIV/0!</v>
      </c>
    </row>
    <row r="364" spans="1:21" ht="15.75" hidden="1">
      <c r="A364" s="70" t="s">
        <v>12</v>
      </c>
      <c r="B364" s="18"/>
      <c r="C364" s="18"/>
      <c r="D364" s="18"/>
      <c r="E364" s="18"/>
      <c r="F364" s="18">
        <f t="shared" si="123"/>
        <v>0</v>
      </c>
      <c r="G364" s="18"/>
      <c r="H364" s="18">
        <f t="shared" si="116"/>
        <v>0</v>
      </c>
      <c r="I364" s="18"/>
      <c r="J364" s="18">
        <f t="shared" si="117"/>
        <v>0</v>
      </c>
      <c r="K364" s="18"/>
      <c r="L364" s="18">
        <f t="shared" si="118"/>
        <v>0</v>
      </c>
      <c r="M364" s="18"/>
      <c r="N364" s="18">
        <f t="shared" si="119"/>
        <v>0</v>
      </c>
      <c r="O364" s="18"/>
      <c r="P364" s="18">
        <f t="shared" si="120"/>
        <v>0</v>
      </c>
      <c r="Q364" s="18"/>
      <c r="R364" s="18">
        <f t="shared" si="121"/>
        <v>0</v>
      </c>
      <c r="S364" s="18"/>
      <c r="T364" s="18">
        <f t="shared" si="122"/>
        <v>0</v>
      </c>
      <c r="U364" s="18"/>
    </row>
    <row r="365" spans="1:21" ht="12.75" hidden="1">
      <c r="A365" s="19"/>
      <c r="B365" s="34"/>
      <c r="C365" s="34"/>
      <c r="D365" s="34"/>
      <c r="E365" s="34"/>
      <c r="F365" s="33">
        <f t="shared" si="123"/>
        <v>0</v>
      </c>
      <c r="G365" s="34"/>
      <c r="H365" s="33">
        <f t="shared" si="116"/>
        <v>0</v>
      </c>
      <c r="I365" s="33">
        <v>104.5</v>
      </c>
      <c r="J365" s="33">
        <f t="shared" si="117"/>
        <v>0</v>
      </c>
      <c r="K365" s="33"/>
      <c r="L365" s="33">
        <f t="shared" si="118"/>
        <v>0</v>
      </c>
      <c r="M365" s="33">
        <v>105.5</v>
      </c>
      <c r="N365" s="33">
        <f t="shared" si="119"/>
        <v>0</v>
      </c>
      <c r="O365" s="33"/>
      <c r="P365" s="33">
        <f t="shared" si="120"/>
        <v>0</v>
      </c>
      <c r="Q365" s="33">
        <v>105.5</v>
      </c>
      <c r="R365" s="33">
        <f t="shared" si="121"/>
        <v>0</v>
      </c>
      <c r="S365" s="33"/>
      <c r="T365" s="33">
        <f t="shared" si="122"/>
        <v>0</v>
      </c>
      <c r="U365" s="33">
        <v>105.6</v>
      </c>
    </row>
    <row r="366" spans="1:21" ht="12.75" hidden="1">
      <c r="A366" s="19"/>
      <c r="B366" s="34"/>
      <c r="C366" s="34"/>
      <c r="D366" s="34"/>
      <c r="E366" s="34"/>
      <c r="F366" s="33">
        <f t="shared" si="123"/>
        <v>0</v>
      </c>
      <c r="G366" s="34"/>
      <c r="H366" s="33">
        <f t="shared" si="116"/>
        <v>0</v>
      </c>
      <c r="I366" s="33">
        <v>5</v>
      </c>
      <c r="J366" s="33">
        <f t="shared" si="117"/>
        <v>0</v>
      </c>
      <c r="K366" s="33"/>
      <c r="L366" s="33">
        <f t="shared" si="118"/>
        <v>0</v>
      </c>
      <c r="M366" s="33"/>
      <c r="N366" s="33">
        <f t="shared" si="119"/>
        <v>0</v>
      </c>
      <c r="O366" s="33"/>
      <c r="P366" s="33">
        <f t="shared" si="120"/>
        <v>0</v>
      </c>
      <c r="Q366" s="33"/>
      <c r="R366" s="33">
        <f t="shared" si="121"/>
        <v>0</v>
      </c>
      <c r="S366" s="33"/>
      <c r="T366" s="33">
        <f t="shared" si="122"/>
        <v>0</v>
      </c>
      <c r="U366" s="33"/>
    </row>
    <row r="367" spans="1:21" ht="12.75" hidden="1">
      <c r="A367" s="19"/>
      <c r="B367" s="34"/>
      <c r="C367" s="34"/>
      <c r="D367" s="34"/>
      <c r="E367" s="34"/>
      <c r="F367" s="33">
        <f>SUM(H367*I367/100)</f>
        <v>0</v>
      </c>
      <c r="G367" s="34"/>
      <c r="H367" s="33">
        <f t="shared" si="116"/>
        <v>0</v>
      </c>
      <c r="I367" s="33"/>
      <c r="J367" s="33">
        <f t="shared" si="117"/>
        <v>0</v>
      </c>
      <c r="K367" s="33"/>
      <c r="L367" s="33">
        <f t="shared" si="118"/>
        <v>0</v>
      </c>
      <c r="M367" s="33"/>
      <c r="N367" s="33">
        <f t="shared" si="119"/>
        <v>0</v>
      </c>
      <c r="O367" s="33"/>
      <c r="P367" s="33">
        <f t="shared" si="120"/>
        <v>0</v>
      </c>
      <c r="Q367" s="33"/>
      <c r="R367" s="33">
        <f t="shared" si="121"/>
        <v>0</v>
      </c>
      <c r="S367" s="33"/>
      <c r="T367" s="33">
        <f t="shared" si="122"/>
        <v>0</v>
      </c>
      <c r="U367" s="33"/>
    </row>
    <row r="368" spans="1:21" ht="12.75" hidden="1">
      <c r="A368" s="19"/>
      <c r="B368" s="34"/>
      <c r="C368" s="34"/>
      <c r="D368" s="34"/>
      <c r="E368" s="34"/>
      <c r="F368" s="33">
        <f>SUM(H368*I368/100)</f>
        <v>0</v>
      </c>
      <c r="G368" s="34"/>
      <c r="H368" s="33">
        <f t="shared" si="116"/>
        <v>0</v>
      </c>
      <c r="I368" s="33"/>
      <c r="J368" s="33">
        <f t="shared" si="117"/>
        <v>0</v>
      </c>
      <c r="K368" s="33"/>
      <c r="L368" s="33">
        <f t="shared" si="118"/>
        <v>0</v>
      </c>
      <c r="M368" s="33"/>
      <c r="N368" s="33">
        <f t="shared" si="119"/>
        <v>0</v>
      </c>
      <c r="O368" s="33"/>
      <c r="P368" s="33">
        <f t="shared" si="120"/>
        <v>0</v>
      </c>
      <c r="Q368" s="33"/>
      <c r="R368" s="33">
        <f t="shared" si="121"/>
        <v>0</v>
      </c>
      <c r="S368" s="33"/>
      <c r="T368" s="33">
        <f t="shared" si="122"/>
        <v>0</v>
      </c>
      <c r="U368" s="33"/>
    </row>
    <row r="369" spans="1:21" ht="12.75" hidden="1">
      <c r="A369" s="19"/>
      <c r="B369" s="34"/>
      <c r="C369" s="34"/>
      <c r="D369" s="34"/>
      <c r="E369" s="34"/>
      <c r="F369" s="33">
        <f>SUM(H369*I369/100)</f>
        <v>0</v>
      </c>
      <c r="G369" s="34"/>
      <c r="H369" s="33">
        <f t="shared" si="116"/>
        <v>0</v>
      </c>
      <c r="I369" s="33"/>
      <c r="J369" s="33">
        <f t="shared" si="117"/>
        <v>0</v>
      </c>
      <c r="K369" s="33"/>
      <c r="L369" s="33">
        <f t="shared" si="118"/>
        <v>0</v>
      </c>
      <c r="M369" s="33"/>
      <c r="N369" s="33">
        <f t="shared" si="119"/>
        <v>0</v>
      </c>
      <c r="O369" s="33"/>
      <c r="P369" s="33">
        <f t="shared" si="120"/>
        <v>0</v>
      </c>
      <c r="Q369" s="33"/>
      <c r="R369" s="33">
        <f t="shared" si="121"/>
        <v>0</v>
      </c>
      <c r="S369" s="33"/>
      <c r="T369" s="33">
        <f t="shared" si="122"/>
        <v>0</v>
      </c>
      <c r="U369" s="33"/>
    </row>
    <row r="370" spans="1:21" ht="12.75" hidden="1">
      <c r="A370" s="19"/>
      <c r="B370" s="34"/>
      <c r="C370" s="34"/>
      <c r="D370" s="34"/>
      <c r="E370" s="34"/>
      <c r="F370" s="33">
        <f>SUM(H370*I370/100)</f>
        <v>0</v>
      </c>
      <c r="G370" s="34"/>
      <c r="H370" s="33">
        <f t="shared" si="116"/>
        <v>0</v>
      </c>
      <c r="I370" s="33"/>
      <c r="J370" s="33">
        <f t="shared" si="117"/>
        <v>0</v>
      </c>
      <c r="K370" s="33"/>
      <c r="L370" s="33">
        <f t="shared" si="118"/>
        <v>0</v>
      </c>
      <c r="M370" s="33"/>
      <c r="N370" s="33">
        <f t="shared" si="119"/>
        <v>0</v>
      </c>
      <c r="O370" s="33"/>
      <c r="P370" s="33">
        <f t="shared" si="120"/>
        <v>0</v>
      </c>
      <c r="Q370" s="33"/>
      <c r="R370" s="33">
        <f t="shared" si="121"/>
        <v>0</v>
      </c>
      <c r="S370" s="33"/>
      <c r="T370" s="33">
        <f t="shared" si="122"/>
        <v>0</v>
      </c>
      <c r="U370" s="33"/>
    </row>
    <row r="371" spans="1:21" ht="56.25" customHeight="1">
      <c r="A371" s="92" t="s">
        <v>783</v>
      </c>
      <c r="B371" s="93">
        <f>SUM(B373+B374)</f>
        <v>0</v>
      </c>
      <c r="C371" s="93"/>
      <c r="D371" s="93">
        <f>SUM(D373+D374)</f>
        <v>0</v>
      </c>
      <c r="E371" s="93"/>
      <c r="F371" s="93">
        <f>SUM(F373+F374)</f>
        <v>0</v>
      </c>
      <c r="G371" s="93" t="e">
        <f>SUM(H371/D371*100)</f>
        <v>#DIV/0!</v>
      </c>
      <c r="H371" s="93">
        <f>SUM(H373+H374)</f>
        <v>0</v>
      </c>
      <c r="I371" s="93" t="e">
        <f>SUM(F371/H371*100)</f>
        <v>#DIV/0!</v>
      </c>
      <c r="J371" s="93">
        <f>SUM(J373+J374)</f>
        <v>0</v>
      </c>
      <c r="K371" s="93" t="e">
        <f>SUM(L371/F371*100)</f>
        <v>#DIV/0!</v>
      </c>
      <c r="L371" s="93">
        <f>SUM(L373+L374)</f>
        <v>0</v>
      </c>
      <c r="M371" s="93" t="e">
        <f>SUM(J371/L371*100)</f>
        <v>#DIV/0!</v>
      </c>
      <c r="N371" s="93">
        <f>SUM(N373+N374)</f>
        <v>0</v>
      </c>
      <c r="O371" s="93" t="e">
        <f>SUM(P371/J371*100)</f>
        <v>#DIV/0!</v>
      </c>
      <c r="P371" s="93">
        <f>SUM(P373+P374)</f>
        <v>0</v>
      </c>
      <c r="Q371" s="93" t="e">
        <f>SUM(N371/P371*100)</f>
        <v>#DIV/0!</v>
      </c>
      <c r="R371" s="93">
        <f>SUM(R373+R374)</f>
        <v>0</v>
      </c>
      <c r="S371" s="93" t="e">
        <f>SUM(T371/N371*100)</f>
        <v>#DIV/0!</v>
      </c>
      <c r="T371" s="93">
        <f>SUM(T373+T374)</f>
        <v>0</v>
      </c>
      <c r="U371" s="93" t="e">
        <f>SUM(R371/T371*100)</f>
        <v>#DIV/0!</v>
      </c>
    </row>
    <row r="372" spans="1:21" ht="15.75">
      <c r="A372" s="70" t="s">
        <v>2</v>
      </c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 spans="1:21" ht="15.75">
      <c r="A373" s="76" t="s">
        <v>4</v>
      </c>
      <c r="B373" s="23">
        <f>SUM(B378+B393)</f>
        <v>0</v>
      </c>
      <c r="C373" s="23"/>
      <c r="D373" s="23">
        <f>SUM(D378+D393)</f>
        <v>0</v>
      </c>
      <c r="E373" s="23"/>
      <c r="F373" s="62">
        <f>SUM(F378+F393)</f>
        <v>0</v>
      </c>
      <c r="G373" s="23" t="e">
        <f>SUM(H373/D373*100)</f>
        <v>#DIV/0!</v>
      </c>
      <c r="H373" s="64">
        <f>SUM(H378+H393)</f>
        <v>0</v>
      </c>
      <c r="I373" s="23" t="e">
        <f>SUM(F373/H373*100)</f>
        <v>#DIV/0!</v>
      </c>
      <c r="J373" s="62">
        <f>SUM(J378+J393)</f>
        <v>0</v>
      </c>
      <c r="K373" s="23" t="e">
        <f>SUM(L373/F373*100)</f>
        <v>#DIV/0!</v>
      </c>
      <c r="L373" s="62">
        <f>SUM(L378+L393)</f>
        <v>0</v>
      </c>
      <c r="M373" s="23" t="e">
        <f>SUM(J373/L373*100)</f>
        <v>#DIV/0!</v>
      </c>
      <c r="N373" s="62">
        <f>SUM(N378+N393)</f>
        <v>0</v>
      </c>
      <c r="O373" s="23" t="e">
        <f>SUM(P373/J373*100)</f>
        <v>#DIV/0!</v>
      </c>
      <c r="P373" s="62">
        <f>SUM(P378+P393)</f>
        <v>0</v>
      </c>
      <c r="Q373" s="23" t="e">
        <f>SUM(N373/P373*100)</f>
        <v>#DIV/0!</v>
      </c>
      <c r="R373" s="62">
        <f>SUM(R378+R393)</f>
        <v>0</v>
      </c>
      <c r="S373" s="23" t="e">
        <f>SUM(T373/N373*100)</f>
        <v>#DIV/0!</v>
      </c>
      <c r="T373" s="62">
        <f>SUM(T378+T393)</f>
        <v>0</v>
      </c>
      <c r="U373" s="23" t="e">
        <f>SUM(R373/T373*100)</f>
        <v>#DIV/0!</v>
      </c>
    </row>
    <row r="374" spans="1:21" ht="15.75">
      <c r="A374" s="69" t="s">
        <v>3</v>
      </c>
      <c r="B374" s="66">
        <f>SUM(B379+B394)</f>
        <v>0</v>
      </c>
      <c r="C374" s="13"/>
      <c r="D374" s="40">
        <f>SUM(D379+D394)</f>
        <v>0</v>
      </c>
      <c r="E374" s="13"/>
      <c r="F374" s="40">
        <f>SUM(F379+F394)</f>
        <v>0</v>
      </c>
      <c r="G374" s="40" t="e">
        <f>SUM(H374/D374*100)</f>
        <v>#DIV/0!</v>
      </c>
      <c r="H374" s="65">
        <f>SUM(H379+H394)</f>
        <v>0</v>
      </c>
      <c r="I374" s="40" t="e">
        <f>SUM(F374/H374*100)</f>
        <v>#DIV/0!</v>
      </c>
      <c r="J374" s="40">
        <f>SUM(J379+J394)</f>
        <v>0</v>
      </c>
      <c r="K374" s="40" t="e">
        <f>SUM(L374/F374*100)</f>
        <v>#DIV/0!</v>
      </c>
      <c r="L374" s="40">
        <f>SUM(L379+L394)</f>
        <v>0</v>
      </c>
      <c r="M374" s="40" t="e">
        <f>SUM(J374/L374*100)</f>
        <v>#DIV/0!</v>
      </c>
      <c r="N374" s="40">
        <f>SUM(N379+N394)</f>
        <v>0</v>
      </c>
      <c r="O374" s="40" t="e">
        <f>SUM(P374/J374*100)</f>
        <v>#DIV/0!</v>
      </c>
      <c r="P374" s="40">
        <f>SUM(P379+P394)</f>
        <v>0</v>
      </c>
      <c r="Q374" s="40" t="e">
        <f>SUM(N374/P374*100)</f>
        <v>#DIV/0!</v>
      </c>
      <c r="R374" s="40">
        <f>SUM(R379+R394)</f>
        <v>0</v>
      </c>
      <c r="S374" s="40" t="e">
        <f>SUM(T374/N374*100)</f>
        <v>#DIV/0!</v>
      </c>
      <c r="T374" s="66">
        <f>SUM(T379+T394)</f>
        <v>0</v>
      </c>
      <c r="U374" s="40" t="e">
        <f>SUM(R374/T374*100)</f>
        <v>#DIV/0!</v>
      </c>
    </row>
    <row r="375" spans="1:21" ht="15.75">
      <c r="A375" s="70" t="s">
        <v>12</v>
      </c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 spans="1:21" ht="58.5" customHeight="1">
      <c r="A376" s="94" t="s">
        <v>33</v>
      </c>
      <c r="B376" s="95">
        <f>SUM(B378+B379)</f>
        <v>0</v>
      </c>
      <c r="C376" s="95"/>
      <c r="D376" s="95">
        <f>SUM(D378+D379)</f>
        <v>0</v>
      </c>
      <c r="E376" s="95"/>
      <c r="F376" s="95">
        <f>SUM(F378+F379)</f>
        <v>0</v>
      </c>
      <c r="G376" s="95" t="e">
        <f>SUM(H376/D376*100)</f>
        <v>#DIV/0!</v>
      </c>
      <c r="H376" s="95">
        <f>SUM(H378+H379)</f>
        <v>0</v>
      </c>
      <c r="I376" s="95" t="e">
        <f>SUM(F376/H376*100)</f>
        <v>#DIV/0!</v>
      </c>
      <c r="J376" s="95">
        <f>SUM(J378+J379)</f>
        <v>0</v>
      </c>
      <c r="K376" s="95" t="e">
        <f>SUM(L376/F376*100)</f>
        <v>#DIV/0!</v>
      </c>
      <c r="L376" s="95">
        <f>SUM(L378+L379)</f>
        <v>0</v>
      </c>
      <c r="M376" s="95" t="e">
        <f>SUM(J376/L376*100)</f>
        <v>#DIV/0!</v>
      </c>
      <c r="N376" s="95">
        <f>SUM(N378+N379)</f>
        <v>0</v>
      </c>
      <c r="O376" s="95" t="e">
        <f>SUM(P376/J376*100)</f>
        <v>#DIV/0!</v>
      </c>
      <c r="P376" s="95">
        <f>SUM(P378+P379)</f>
        <v>0</v>
      </c>
      <c r="Q376" s="95" t="e">
        <f>SUM(N376/P376*100)</f>
        <v>#DIV/0!</v>
      </c>
      <c r="R376" s="95">
        <f>SUM(R378+R379)</f>
        <v>0</v>
      </c>
      <c r="S376" s="95" t="e">
        <f>SUM(T376/N376*100)</f>
        <v>#DIV/0!</v>
      </c>
      <c r="T376" s="95">
        <f>SUM(T378+T379)</f>
        <v>0</v>
      </c>
      <c r="U376" s="95" t="e">
        <f>SUM(R376/T376*100)</f>
        <v>#DIV/0!</v>
      </c>
    </row>
    <row r="377" spans="1:21" ht="15.75">
      <c r="A377" s="70" t="s">
        <v>2</v>
      </c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</row>
    <row r="378" spans="1:21" ht="15.75">
      <c r="A378" s="76" t="s">
        <v>4</v>
      </c>
      <c r="B378" s="30"/>
      <c r="C378" s="30"/>
      <c r="D378" s="30"/>
      <c r="E378" s="30"/>
      <c r="F378" s="62">
        <f>SUM(H378*I378/100)</f>
        <v>0</v>
      </c>
      <c r="G378" s="30"/>
      <c r="H378" s="62">
        <f>SUM(D378*G378/100)</f>
        <v>0</v>
      </c>
      <c r="I378" s="30"/>
      <c r="J378" s="62">
        <f>SUM(L378*M378/100)</f>
        <v>0</v>
      </c>
      <c r="K378" s="30"/>
      <c r="L378" s="62">
        <f>SUM(F378*K378/100)</f>
        <v>0</v>
      </c>
      <c r="M378" s="30"/>
      <c r="N378" s="62">
        <f>SUM(P378*Q378/100)</f>
        <v>0</v>
      </c>
      <c r="O378" s="30"/>
      <c r="P378" s="62">
        <f>SUM(J378*O378/100)</f>
        <v>0</v>
      </c>
      <c r="Q378" s="30"/>
      <c r="R378" s="62">
        <f>SUM(T378*U378/100)</f>
        <v>0</v>
      </c>
      <c r="S378" s="30"/>
      <c r="T378" s="62">
        <f>SUM(N378*S378/100)</f>
        <v>0</v>
      </c>
      <c r="U378" s="30"/>
    </row>
    <row r="379" spans="1:21" ht="15.75">
      <c r="A379" s="69" t="s">
        <v>3</v>
      </c>
      <c r="B379" s="35">
        <f>SUM(B381:B390)</f>
        <v>0</v>
      </c>
      <c r="C379" s="35"/>
      <c r="D379" s="35">
        <f>SUM(D381:D390)</f>
        <v>0</v>
      </c>
      <c r="E379" s="35"/>
      <c r="F379" s="35">
        <f>SUM(F381:F390)</f>
        <v>0</v>
      </c>
      <c r="G379" s="35" t="e">
        <f>SUM(H379/D379*100)</f>
        <v>#DIV/0!</v>
      </c>
      <c r="H379" s="63">
        <f>SUM(H381:H390)</f>
        <v>0</v>
      </c>
      <c r="I379" s="35" t="e">
        <f>SUM(F379/H379*100)</f>
        <v>#DIV/0!</v>
      </c>
      <c r="J379" s="35">
        <f>SUM(J381:J390)</f>
        <v>0</v>
      </c>
      <c r="K379" s="35" t="e">
        <f>SUM(L379/F379*100)</f>
        <v>#DIV/0!</v>
      </c>
      <c r="L379" s="35">
        <f>SUM(L381:L390)</f>
        <v>0</v>
      </c>
      <c r="M379" s="35" t="e">
        <f>SUM(J379/L379*100)</f>
        <v>#DIV/0!</v>
      </c>
      <c r="N379" s="35">
        <f>SUM(N381:N390)</f>
        <v>0</v>
      </c>
      <c r="O379" s="35" t="e">
        <f>SUM(P379/J379*100)</f>
        <v>#DIV/0!</v>
      </c>
      <c r="P379" s="35">
        <f>SUM(P381:P390)</f>
        <v>0</v>
      </c>
      <c r="Q379" s="35" t="e">
        <f>SUM(N379/P379*100)</f>
        <v>#DIV/0!</v>
      </c>
      <c r="R379" s="35">
        <f>SUM(R381:R390)</f>
        <v>0</v>
      </c>
      <c r="S379" s="35" t="e">
        <f>SUM(T379/N379*100)</f>
        <v>#DIV/0!</v>
      </c>
      <c r="T379" s="35">
        <f>SUM(T381:T390)</f>
        <v>0</v>
      </c>
      <c r="U379" s="35" t="e">
        <f>SUM(R379/T379*100)</f>
        <v>#DIV/0!</v>
      </c>
    </row>
    <row r="380" spans="1:21" ht="15.75">
      <c r="A380" s="70" t="s">
        <v>12</v>
      </c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</row>
    <row r="381" spans="1:21" ht="12.75">
      <c r="A381" s="96"/>
      <c r="B381" s="96"/>
      <c r="C381" s="96"/>
      <c r="D381" s="96"/>
      <c r="E381" s="96"/>
      <c r="F381" s="96">
        <f aca="true" t="shared" si="124" ref="F381:F387">SUM(H381*I381/100)</f>
        <v>0</v>
      </c>
      <c r="G381" s="96"/>
      <c r="H381" s="96">
        <f aca="true" t="shared" si="125" ref="H381:H387">SUM(D381*G381/100)</f>
        <v>0</v>
      </c>
      <c r="I381" s="96"/>
      <c r="J381" s="96">
        <f aca="true" t="shared" si="126" ref="J381:J387">SUM(L381*M381/100)</f>
        <v>0</v>
      </c>
      <c r="K381" s="96"/>
      <c r="L381" s="96">
        <f aca="true" t="shared" si="127" ref="L381:L387">SUM(F381*K381/100)</f>
        <v>0</v>
      </c>
      <c r="M381" s="96"/>
      <c r="N381" s="96">
        <f aca="true" t="shared" si="128" ref="N381:N387">SUM(P381*Q381/100)</f>
        <v>0</v>
      </c>
      <c r="O381" s="96">
        <v>106</v>
      </c>
      <c r="P381" s="96">
        <f aca="true" t="shared" si="129" ref="P381:P387">SUM(J381*O381/100)</f>
        <v>0</v>
      </c>
      <c r="Q381" s="96">
        <v>105.4</v>
      </c>
      <c r="R381" s="96">
        <f aca="true" t="shared" si="130" ref="R381:R387">SUM(T381*U381/100)</f>
        <v>0</v>
      </c>
      <c r="S381" s="96">
        <v>107</v>
      </c>
      <c r="T381" s="96">
        <f aca="true" t="shared" si="131" ref="T381:T387">SUM(N381*S381/100)</f>
        <v>0</v>
      </c>
      <c r="U381" s="96">
        <v>104</v>
      </c>
    </row>
    <row r="382" spans="1:21" ht="12.75" hidden="1">
      <c r="A382" s="96"/>
      <c r="B382" s="96"/>
      <c r="C382" s="96"/>
      <c r="D382" s="96"/>
      <c r="E382" s="96"/>
      <c r="F382" s="96">
        <f t="shared" si="124"/>
        <v>0</v>
      </c>
      <c r="G382" s="96"/>
      <c r="H382" s="96">
        <f t="shared" si="125"/>
        <v>0</v>
      </c>
      <c r="I382" s="96">
        <v>105.4</v>
      </c>
      <c r="J382" s="96">
        <f t="shared" si="126"/>
        <v>0</v>
      </c>
      <c r="K382" s="96"/>
      <c r="L382" s="96">
        <f t="shared" si="127"/>
        <v>0</v>
      </c>
      <c r="M382" s="96">
        <v>104.7</v>
      </c>
      <c r="N382" s="96">
        <f t="shared" si="128"/>
        <v>0</v>
      </c>
      <c r="O382" s="96"/>
      <c r="P382" s="96">
        <f t="shared" si="129"/>
        <v>0</v>
      </c>
      <c r="Q382" s="96">
        <v>105.4</v>
      </c>
      <c r="R382" s="96">
        <f t="shared" si="130"/>
        <v>0</v>
      </c>
      <c r="S382" s="96"/>
      <c r="T382" s="96">
        <f t="shared" si="131"/>
        <v>0</v>
      </c>
      <c r="U382" s="96">
        <v>104</v>
      </c>
    </row>
    <row r="383" spans="1:21" ht="12.75" hidden="1">
      <c r="A383" s="96"/>
      <c r="B383" s="96"/>
      <c r="C383" s="96"/>
      <c r="D383" s="96"/>
      <c r="E383" s="96"/>
      <c r="F383" s="96">
        <f t="shared" si="124"/>
        <v>0</v>
      </c>
      <c r="G383" s="96"/>
      <c r="H383" s="96">
        <f t="shared" si="125"/>
        <v>0</v>
      </c>
      <c r="I383" s="96">
        <v>105.4</v>
      </c>
      <c r="J383" s="96">
        <f t="shared" si="126"/>
        <v>0</v>
      </c>
      <c r="K383" s="96"/>
      <c r="L383" s="96">
        <f t="shared" si="127"/>
        <v>0</v>
      </c>
      <c r="M383" s="96">
        <v>104.7</v>
      </c>
      <c r="N383" s="96">
        <f t="shared" si="128"/>
        <v>0</v>
      </c>
      <c r="O383" s="96"/>
      <c r="P383" s="96">
        <f t="shared" si="129"/>
        <v>0</v>
      </c>
      <c r="Q383" s="96">
        <v>105.4</v>
      </c>
      <c r="R383" s="96">
        <f t="shared" si="130"/>
        <v>0</v>
      </c>
      <c r="S383" s="96"/>
      <c r="T383" s="96">
        <f t="shared" si="131"/>
        <v>0</v>
      </c>
      <c r="U383" s="96">
        <v>104</v>
      </c>
    </row>
    <row r="384" spans="1:21" ht="12.75" hidden="1">
      <c r="A384" s="96"/>
      <c r="B384" s="96"/>
      <c r="C384" s="96"/>
      <c r="D384" s="96"/>
      <c r="E384" s="96"/>
      <c r="F384" s="96">
        <f t="shared" si="124"/>
        <v>0</v>
      </c>
      <c r="G384" s="96"/>
      <c r="H384" s="96">
        <f t="shared" si="125"/>
        <v>0</v>
      </c>
      <c r="I384" s="96">
        <v>105.4</v>
      </c>
      <c r="J384" s="96">
        <f t="shared" si="126"/>
        <v>0</v>
      </c>
      <c r="K384" s="96"/>
      <c r="L384" s="96">
        <f t="shared" si="127"/>
        <v>0</v>
      </c>
      <c r="M384" s="96">
        <v>104.7</v>
      </c>
      <c r="N384" s="96">
        <f t="shared" si="128"/>
        <v>0</v>
      </c>
      <c r="O384" s="96"/>
      <c r="P384" s="96">
        <f t="shared" si="129"/>
        <v>0</v>
      </c>
      <c r="Q384" s="96">
        <v>105.4</v>
      </c>
      <c r="R384" s="96">
        <f t="shared" si="130"/>
        <v>0</v>
      </c>
      <c r="S384" s="96"/>
      <c r="T384" s="96">
        <f t="shared" si="131"/>
        <v>0</v>
      </c>
      <c r="U384" s="96">
        <v>104</v>
      </c>
    </row>
    <row r="385" spans="1:21" ht="12.75" hidden="1">
      <c r="A385" s="96"/>
      <c r="B385" s="96"/>
      <c r="C385" s="96"/>
      <c r="D385" s="96"/>
      <c r="E385" s="96"/>
      <c r="F385" s="96">
        <f t="shared" si="124"/>
        <v>0</v>
      </c>
      <c r="G385" s="96"/>
      <c r="H385" s="96">
        <f t="shared" si="125"/>
        <v>0</v>
      </c>
      <c r="I385" s="96">
        <v>105.4</v>
      </c>
      <c r="J385" s="96">
        <f t="shared" si="126"/>
        <v>0</v>
      </c>
      <c r="K385" s="96"/>
      <c r="L385" s="96">
        <f t="shared" si="127"/>
        <v>0</v>
      </c>
      <c r="M385" s="96">
        <v>104.7</v>
      </c>
      <c r="N385" s="96">
        <f t="shared" si="128"/>
        <v>0</v>
      </c>
      <c r="O385" s="96"/>
      <c r="P385" s="96">
        <f t="shared" si="129"/>
        <v>0</v>
      </c>
      <c r="Q385" s="96">
        <v>105.4</v>
      </c>
      <c r="R385" s="96">
        <f t="shared" si="130"/>
        <v>0</v>
      </c>
      <c r="S385" s="96"/>
      <c r="T385" s="96">
        <f t="shared" si="131"/>
        <v>0</v>
      </c>
      <c r="U385" s="96">
        <v>104</v>
      </c>
    </row>
    <row r="386" spans="1:21" ht="12.75" hidden="1">
      <c r="A386" s="96"/>
      <c r="B386" s="96"/>
      <c r="C386" s="96"/>
      <c r="D386" s="96"/>
      <c r="E386" s="96"/>
      <c r="F386" s="96">
        <f t="shared" si="124"/>
        <v>0</v>
      </c>
      <c r="G386" s="96"/>
      <c r="H386" s="96">
        <f t="shared" si="125"/>
        <v>0</v>
      </c>
      <c r="I386" s="96">
        <v>105.4</v>
      </c>
      <c r="J386" s="96">
        <f t="shared" si="126"/>
        <v>0</v>
      </c>
      <c r="K386" s="96"/>
      <c r="L386" s="96">
        <f t="shared" si="127"/>
        <v>0</v>
      </c>
      <c r="M386" s="96">
        <v>104.7</v>
      </c>
      <c r="N386" s="96">
        <f t="shared" si="128"/>
        <v>0</v>
      </c>
      <c r="O386" s="96"/>
      <c r="P386" s="96">
        <f t="shared" si="129"/>
        <v>0</v>
      </c>
      <c r="Q386" s="96">
        <v>105.4</v>
      </c>
      <c r="R386" s="96">
        <f t="shared" si="130"/>
        <v>0</v>
      </c>
      <c r="S386" s="96"/>
      <c r="T386" s="96">
        <f t="shared" si="131"/>
        <v>0</v>
      </c>
      <c r="U386" s="96">
        <v>104</v>
      </c>
    </row>
    <row r="387" spans="1:21" ht="12.75" hidden="1">
      <c r="A387" s="96"/>
      <c r="B387" s="96"/>
      <c r="C387" s="96"/>
      <c r="D387" s="96"/>
      <c r="E387" s="96"/>
      <c r="F387" s="96">
        <f t="shared" si="124"/>
        <v>0</v>
      </c>
      <c r="G387" s="96"/>
      <c r="H387" s="96">
        <f t="shared" si="125"/>
        <v>0</v>
      </c>
      <c r="I387" s="96">
        <v>105.4</v>
      </c>
      <c r="J387" s="96">
        <f t="shared" si="126"/>
        <v>0</v>
      </c>
      <c r="K387" s="96"/>
      <c r="L387" s="96">
        <f t="shared" si="127"/>
        <v>0</v>
      </c>
      <c r="M387" s="96">
        <v>104.7</v>
      </c>
      <c r="N387" s="96">
        <f t="shared" si="128"/>
        <v>0</v>
      </c>
      <c r="O387" s="96"/>
      <c r="P387" s="96">
        <f t="shared" si="129"/>
        <v>0</v>
      </c>
      <c r="Q387" s="96">
        <v>105.4</v>
      </c>
      <c r="R387" s="96">
        <f t="shared" si="130"/>
        <v>0</v>
      </c>
      <c r="S387" s="96"/>
      <c r="T387" s="96">
        <f t="shared" si="131"/>
        <v>0</v>
      </c>
      <c r="U387" s="96">
        <v>104</v>
      </c>
    </row>
    <row r="388" spans="1:21" ht="12.75" hidden="1">
      <c r="A388" s="19"/>
      <c r="B388" s="34"/>
      <c r="C388" s="34"/>
      <c r="D388" s="34"/>
      <c r="E388" s="34"/>
      <c r="F388" s="34">
        <f>SUM(H388*I388/100)</f>
        <v>0</v>
      </c>
      <c r="G388" s="34"/>
      <c r="H388" s="33">
        <f>SUM(D388*G388/100)</f>
        <v>0</v>
      </c>
      <c r="I388" s="33">
        <v>105.4</v>
      </c>
      <c r="J388" s="33">
        <f>SUM(L388*M388/100)</f>
        <v>0</v>
      </c>
      <c r="K388" s="33"/>
      <c r="L388" s="33">
        <f>SUM(F388*K388/100)</f>
        <v>0</v>
      </c>
      <c r="M388" s="33">
        <v>104.7</v>
      </c>
      <c r="N388" s="33">
        <f>SUM(P388*Q388/100)</f>
        <v>0</v>
      </c>
      <c r="O388" s="33"/>
      <c r="P388" s="33">
        <f>SUM(J388*O388/100)</f>
        <v>0</v>
      </c>
      <c r="Q388" s="33">
        <v>105.4</v>
      </c>
      <c r="R388" s="33">
        <f>SUM(T388*U388/100)</f>
        <v>0</v>
      </c>
      <c r="S388" s="33"/>
      <c r="T388" s="33">
        <f>SUM(N388*S388/100)</f>
        <v>0</v>
      </c>
      <c r="U388" s="33">
        <v>104</v>
      </c>
    </row>
    <row r="389" spans="1:21" ht="12.75" hidden="1">
      <c r="A389" s="19"/>
      <c r="B389" s="34"/>
      <c r="C389" s="34"/>
      <c r="D389" s="34"/>
      <c r="E389" s="34"/>
      <c r="F389" s="34">
        <f>SUM(H389*I389/100)</f>
        <v>0</v>
      </c>
      <c r="G389" s="34"/>
      <c r="H389" s="33">
        <f>SUM(D389*G389/100)</f>
        <v>0</v>
      </c>
      <c r="I389" s="33"/>
      <c r="J389" s="33">
        <f>SUM(L389*M389/100)</f>
        <v>0</v>
      </c>
      <c r="K389" s="33"/>
      <c r="L389" s="33">
        <f>SUM(F389*K389/100)</f>
        <v>0</v>
      </c>
      <c r="M389" s="33"/>
      <c r="N389" s="33">
        <f>SUM(P389*Q389/100)</f>
        <v>0</v>
      </c>
      <c r="O389" s="33"/>
      <c r="P389" s="33">
        <f>SUM(J389*O389/100)</f>
        <v>0</v>
      </c>
      <c r="Q389" s="33"/>
      <c r="R389" s="33">
        <f>SUM(T389*U389/100)</f>
        <v>0</v>
      </c>
      <c r="S389" s="33"/>
      <c r="T389" s="33">
        <f>SUM(N389*S389/100)</f>
        <v>0</v>
      </c>
      <c r="U389" s="33"/>
    </row>
    <row r="390" spans="1:21" ht="12.75" hidden="1">
      <c r="A390" s="19"/>
      <c r="B390" s="34"/>
      <c r="C390" s="34"/>
      <c r="D390" s="34"/>
      <c r="E390" s="34"/>
      <c r="F390" s="34">
        <f>SUM(H390*I390/100)</f>
        <v>0</v>
      </c>
      <c r="G390" s="34"/>
      <c r="H390" s="33">
        <f>SUM(D390*G390/100)</f>
        <v>0</v>
      </c>
      <c r="I390" s="33"/>
      <c r="J390" s="33">
        <f>SUM(L390*M390/100)</f>
        <v>0</v>
      </c>
      <c r="K390" s="33"/>
      <c r="L390" s="33">
        <f>SUM(F390*K390/100)</f>
        <v>0</v>
      </c>
      <c r="M390" s="33"/>
      <c r="N390" s="33">
        <f>SUM(P390*Q390/100)</f>
        <v>0</v>
      </c>
      <c r="O390" s="33"/>
      <c r="P390" s="33">
        <f>SUM(J390*O390/100)</f>
        <v>0</v>
      </c>
      <c r="Q390" s="33"/>
      <c r="R390" s="33">
        <f>SUM(T390*U390/100)</f>
        <v>0</v>
      </c>
      <c r="S390" s="33"/>
      <c r="T390" s="33">
        <f>SUM(N390*S390/100)</f>
        <v>0</v>
      </c>
      <c r="U390" s="33"/>
    </row>
    <row r="391" spans="1:21" ht="81" customHeight="1" hidden="1">
      <c r="A391" s="94" t="s">
        <v>34</v>
      </c>
      <c r="B391" s="95">
        <f>SUM(B393+B394)</f>
        <v>0</v>
      </c>
      <c r="C391" s="95"/>
      <c r="D391" s="95">
        <f>SUM(D393+D394)</f>
        <v>0</v>
      </c>
      <c r="E391" s="95"/>
      <c r="F391" s="95">
        <f>SUM(F393+F394)</f>
        <v>0</v>
      </c>
      <c r="G391" s="95" t="e">
        <f>SUM(H391/D391*100)</f>
        <v>#DIV/0!</v>
      </c>
      <c r="H391" s="95">
        <f>SUM(H393+H394)</f>
        <v>0</v>
      </c>
      <c r="I391" s="95" t="e">
        <f>SUM(F391/H391*100)</f>
        <v>#DIV/0!</v>
      </c>
      <c r="J391" s="95">
        <f>SUM(J393+J394)</f>
        <v>0</v>
      </c>
      <c r="K391" s="95" t="e">
        <f>SUM(L391/F391*100)</f>
        <v>#DIV/0!</v>
      </c>
      <c r="L391" s="95">
        <f>SUM(L393+L394)</f>
        <v>0</v>
      </c>
      <c r="M391" s="95" t="e">
        <f>SUM(J391/L391*100)</f>
        <v>#DIV/0!</v>
      </c>
      <c r="N391" s="95">
        <f>SUM(N393+N394)</f>
        <v>0</v>
      </c>
      <c r="O391" s="95" t="e">
        <f>SUM(P391/J391*100)</f>
        <v>#DIV/0!</v>
      </c>
      <c r="P391" s="95">
        <f>SUM(P393+P394)</f>
        <v>0</v>
      </c>
      <c r="Q391" s="95" t="e">
        <f>SUM(N391/P391*100)</f>
        <v>#DIV/0!</v>
      </c>
      <c r="R391" s="95">
        <f>SUM(R393+R394)</f>
        <v>0</v>
      </c>
      <c r="S391" s="95" t="e">
        <f>SUM(T391/N391*100)</f>
        <v>#DIV/0!</v>
      </c>
      <c r="T391" s="95">
        <f>SUM(T393+T394)</f>
        <v>0</v>
      </c>
      <c r="U391" s="95" t="e">
        <f>SUM(R391/T391*100)</f>
        <v>#DIV/0!</v>
      </c>
    </row>
    <row r="392" spans="1:21" ht="15.75" hidden="1">
      <c r="A392" s="70" t="s">
        <v>2</v>
      </c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</row>
    <row r="393" spans="1:21" ht="15.75" hidden="1">
      <c r="A393" s="76" t="s">
        <v>4</v>
      </c>
      <c r="B393" s="30"/>
      <c r="C393" s="30"/>
      <c r="D393" s="30"/>
      <c r="E393" s="30"/>
      <c r="F393" s="62">
        <f>SUM(H393*I393/100)</f>
        <v>0</v>
      </c>
      <c r="G393" s="30"/>
      <c r="H393" s="62">
        <f>SUM(D393*G393/100)</f>
        <v>0</v>
      </c>
      <c r="I393" s="30"/>
      <c r="J393" s="62">
        <f>SUM(L393*M393/100)</f>
        <v>0</v>
      </c>
      <c r="K393" s="30"/>
      <c r="L393" s="62">
        <f>SUM(F393*K393/100)</f>
        <v>0</v>
      </c>
      <c r="M393" s="30"/>
      <c r="N393" s="62">
        <f>SUM(P393*Q393/100)</f>
        <v>0</v>
      </c>
      <c r="O393" s="30"/>
      <c r="P393" s="62">
        <f>SUM(J393*O393/100)</f>
        <v>0</v>
      </c>
      <c r="Q393" s="30"/>
      <c r="R393" s="62">
        <f>SUM(T393*U393/100)</f>
        <v>0</v>
      </c>
      <c r="S393" s="30"/>
      <c r="T393" s="62">
        <f>SUM(N393*S393/100)</f>
        <v>0</v>
      </c>
      <c r="U393" s="30"/>
    </row>
    <row r="394" spans="1:21" ht="15.75" hidden="1">
      <c r="A394" s="69" t="s">
        <v>3</v>
      </c>
      <c r="B394" s="35">
        <f>SUM(B396:B402)</f>
        <v>0</v>
      </c>
      <c r="C394" s="35"/>
      <c r="D394" s="35">
        <f>SUM(D396:D402)</f>
        <v>0</v>
      </c>
      <c r="E394" s="35"/>
      <c r="F394" s="35">
        <f>SUM(F396:F402)</f>
        <v>0</v>
      </c>
      <c r="G394" s="35" t="e">
        <f>SUM(H394/D394*100)</f>
        <v>#DIV/0!</v>
      </c>
      <c r="H394" s="63">
        <f>SUM(H396:H402)</f>
        <v>0</v>
      </c>
      <c r="I394" s="35" t="e">
        <f>SUM(F394/H394*100)</f>
        <v>#DIV/0!</v>
      </c>
      <c r="J394" s="35">
        <f>SUM(J396:J402)</f>
        <v>0</v>
      </c>
      <c r="K394" s="35" t="e">
        <f>SUM(L394/F394*100)</f>
        <v>#DIV/0!</v>
      </c>
      <c r="L394" s="35">
        <f>SUM(L396:L402)</f>
        <v>0</v>
      </c>
      <c r="M394" s="35" t="e">
        <f>SUM(J394/L394*100)</f>
        <v>#DIV/0!</v>
      </c>
      <c r="N394" s="35">
        <f>SUM(N396:N402)</f>
        <v>0</v>
      </c>
      <c r="O394" s="35" t="e">
        <f>SUM(P394/J394*100)</f>
        <v>#DIV/0!</v>
      </c>
      <c r="P394" s="35">
        <f>SUM(P396:P402)</f>
        <v>0</v>
      </c>
      <c r="Q394" s="35" t="e">
        <f>SUM(N394/P394*100)</f>
        <v>#DIV/0!</v>
      </c>
      <c r="R394" s="35">
        <f>SUM(R396:R402)</f>
        <v>0</v>
      </c>
      <c r="S394" s="35" t="e">
        <f>SUM(T394/N394*100)</f>
        <v>#DIV/0!</v>
      </c>
      <c r="T394" s="35">
        <f>SUM(T396:T402)</f>
        <v>0</v>
      </c>
      <c r="U394" s="35" t="e">
        <f>SUM(R394/T394*100)</f>
        <v>#DIV/0!</v>
      </c>
    </row>
    <row r="395" spans="1:21" ht="15.75" hidden="1">
      <c r="A395" s="70" t="s">
        <v>12</v>
      </c>
      <c r="B395" s="35"/>
      <c r="C395" s="35"/>
      <c r="D395" s="35"/>
      <c r="E395" s="35"/>
      <c r="F395" s="35"/>
      <c r="G395" s="35"/>
      <c r="H395" s="63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</row>
    <row r="396" spans="1:21" ht="12.75" hidden="1">
      <c r="A396" s="19"/>
      <c r="B396" s="35"/>
      <c r="C396" s="35"/>
      <c r="D396" s="35"/>
      <c r="E396" s="35"/>
      <c r="F396" s="35">
        <f aca="true" t="shared" si="132" ref="F396:F402">SUM(H396*I396/100)</f>
        <v>0</v>
      </c>
      <c r="G396" s="35"/>
      <c r="H396" s="63">
        <f aca="true" t="shared" si="133" ref="H396:H402">SUM(D396*G396/100)</f>
        <v>0</v>
      </c>
      <c r="I396" s="29">
        <v>105.4</v>
      </c>
      <c r="J396" s="29">
        <f aca="true" t="shared" si="134" ref="J396:J402">SUM(L396*M396/100)</f>
        <v>0</v>
      </c>
      <c r="K396" s="29"/>
      <c r="L396" s="29">
        <f aca="true" t="shared" si="135" ref="L396:L402">SUM(F396*K396/100)</f>
        <v>0</v>
      </c>
      <c r="M396" s="29">
        <v>104.7</v>
      </c>
      <c r="N396" s="29">
        <f aca="true" t="shared" si="136" ref="N396:N402">SUM(P396*Q396/100)</f>
        <v>0</v>
      </c>
      <c r="O396" s="29"/>
      <c r="P396" s="29">
        <f aca="true" t="shared" si="137" ref="P396:P402">SUM(J396*O396/100)</f>
        <v>0</v>
      </c>
      <c r="Q396" s="29">
        <v>105.4</v>
      </c>
      <c r="R396" s="29">
        <f aca="true" t="shared" si="138" ref="R396:R402">SUM(T396*U396/100)</f>
        <v>0</v>
      </c>
      <c r="S396" s="29"/>
      <c r="T396" s="29">
        <f aca="true" t="shared" si="139" ref="T396:T402">SUM(N396*S396/100)</f>
        <v>0</v>
      </c>
      <c r="U396" s="29">
        <v>104</v>
      </c>
    </row>
    <row r="397" spans="1:21" ht="12.75" hidden="1">
      <c r="A397" s="19"/>
      <c r="B397" s="35"/>
      <c r="C397" s="35"/>
      <c r="D397" s="35"/>
      <c r="E397" s="35"/>
      <c r="F397" s="35">
        <f t="shared" si="132"/>
        <v>0</v>
      </c>
      <c r="G397" s="35"/>
      <c r="H397" s="63">
        <f t="shared" si="133"/>
        <v>0</v>
      </c>
      <c r="I397" s="35"/>
      <c r="J397" s="35">
        <f t="shared" si="134"/>
        <v>0</v>
      </c>
      <c r="K397" s="35"/>
      <c r="L397" s="35">
        <f t="shared" si="135"/>
        <v>0</v>
      </c>
      <c r="M397" s="35"/>
      <c r="N397" s="35">
        <f t="shared" si="136"/>
        <v>0</v>
      </c>
      <c r="O397" s="35"/>
      <c r="P397" s="35">
        <f t="shared" si="137"/>
        <v>0</v>
      </c>
      <c r="Q397" s="35"/>
      <c r="R397" s="35">
        <f t="shared" si="138"/>
        <v>0</v>
      </c>
      <c r="S397" s="35"/>
      <c r="T397" s="35">
        <f t="shared" si="139"/>
        <v>0</v>
      </c>
      <c r="U397" s="35"/>
    </row>
    <row r="398" spans="1:21" ht="12.75" hidden="1">
      <c r="A398" s="19"/>
      <c r="B398" s="34"/>
      <c r="C398" s="34"/>
      <c r="D398" s="34"/>
      <c r="E398" s="34"/>
      <c r="F398" s="34">
        <f t="shared" si="132"/>
        <v>0</v>
      </c>
      <c r="G398" s="34"/>
      <c r="H398" s="33">
        <f t="shared" si="133"/>
        <v>0</v>
      </c>
      <c r="I398" s="33"/>
      <c r="J398" s="33">
        <f t="shared" si="134"/>
        <v>0</v>
      </c>
      <c r="K398" s="33"/>
      <c r="L398" s="33">
        <f t="shared" si="135"/>
        <v>0</v>
      </c>
      <c r="M398" s="33"/>
      <c r="N398" s="33">
        <f t="shared" si="136"/>
        <v>0</v>
      </c>
      <c r="O398" s="33"/>
      <c r="P398" s="33">
        <f t="shared" si="137"/>
        <v>0</v>
      </c>
      <c r="Q398" s="33"/>
      <c r="R398" s="33">
        <f t="shared" si="138"/>
        <v>0</v>
      </c>
      <c r="S398" s="33"/>
      <c r="T398" s="33">
        <f t="shared" si="139"/>
        <v>0</v>
      </c>
      <c r="U398" s="33"/>
    </row>
    <row r="399" spans="1:21" ht="12.75" hidden="1">
      <c r="A399" s="19"/>
      <c r="B399" s="34"/>
      <c r="C399" s="34"/>
      <c r="D399" s="34"/>
      <c r="E399" s="34"/>
      <c r="F399" s="34">
        <f t="shared" si="132"/>
        <v>0</v>
      </c>
      <c r="G399" s="34"/>
      <c r="H399" s="33">
        <f t="shared" si="133"/>
        <v>0</v>
      </c>
      <c r="I399" s="33"/>
      <c r="J399" s="33">
        <f t="shared" si="134"/>
        <v>0</v>
      </c>
      <c r="K399" s="33"/>
      <c r="L399" s="33">
        <f t="shared" si="135"/>
        <v>0</v>
      </c>
      <c r="M399" s="33"/>
      <c r="N399" s="33">
        <f t="shared" si="136"/>
        <v>0</v>
      </c>
      <c r="O399" s="33"/>
      <c r="P399" s="33">
        <f t="shared" si="137"/>
        <v>0</v>
      </c>
      <c r="Q399" s="33"/>
      <c r="R399" s="33">
        <f t="shared" si="138"/>
        <v>0</v>
      </c>
      <c r="S399" s="33"/>
      <c r="T399" s="33">
        <f t="shared" si="139"/>
        <v>0</v>
      </c>
      <c r="U399" s="33"/>
    </row>
    <row r="400" spans="1:21" ht="13.5" hidden="1" thickBot="1">
      <c r="A400" s="19"/>
      <c r="B400" s="36"/>
      <c r="C400" s="36"/>
      <c r="D400" s="36"/>
      <c r="E400" s="36"/>
      <c r="F400" s="36">
        <f t="shared" si="132"/>
        <v>0</v>
      </c>
      <c r="G400" s="36"/>
      <c r="H400" s="33">
        <f t="shared" si="133"/>
        <v>0</v>
      </c>
      <c r="I400" s="33"/>
      <c r="J400" s="33">
        <f t="shared" si="134"/>
        <v>0</v>
      </c>
      <c r="K400" s="33"/>
      <c r="L400" s="33">
        <f t="shared" si="135"/>
        <v>0</v>
      </c>
      <c r="M400" s="33"/>
      <c r="N400" s="33">
        <f t="shared" si="136"/>
        <v>0</v>
      </c>
      <c r="O400" s="33"/>
      <c r="P400" s="33">
        <f t="shared" si="137"/>
        <v>0</v>
      </c>
      <c r="Q400" s="33"/>
      <c r="R400" s="33">
        <f t="shared" si="138"/>
        <v>0</v>
      </c>
      <c r="S400" s="33"/>
      <c r="T400" s="33">
        <f t="shared" si="139"/>
        <v>0</v>
      </c>
      <c r="U400" s="33"/>
    </row>
    <row r="401" spans="1:21" ht="12.75" hidden="1">
      <c r="A401" s="19"/>
      <c r="B401" s="39"/>
      <c r="C401" s="39"/>
      <c r="D401" s="39"/>
      <c r="E401" s="39"/>
      <c r="F401" s="39">
        <f t="shared" si="132"/>
        <v>0</v>
      </c>
      <c r="G401" s="39"/>
      <c r="H401" s="33">
        <f t="shared" si="133"/>
        <v>0</v>
      </c>
      <c r="I401" s="33"/>
      <c r="J401" s="33">
        <f t="shared" si="134"/>
        <v>0</v>
      </c>
      <c r="K401" s="33"/>
      <c r="L401" s="33">
        <f t="shared" si="135"/>
        <v>0</v>
      </c>
      <c r="M401" s="33"/>
      <c r="N401" s="33">
        <f t="shared" si="136"/>
        <v>0</v>
      </c>
      <c r="O401" s="33"/>
      <c r="P401" s="33">
        <f t="shared" si="137"/>
        <v>0</v>
      </c>
      <c r="Q401" s="33"/>
      <c r="R401" s="33">
        <f t="shared" si="138"/>
        <v>0</v>
      </c>
      <c r="S401" s="33"/>
      <c r="T401" s="33">
        <f t="shared" si="139"/>
        <v>0</v>
      </c>
      <c r="U401" s="33"/>
    </row>
    <row r="402" spans="1:21" ht="12.75" hidden="1">
      <c r="A402" s="19"/>
      <c r="B402" s="39"/>
      <c r="C402" s="39"/>
      <c r="D402" s="39"/>
      <c r="E402" s="39"/>
      <c r="F402" s="39">
        <f t="shared" si="132"/>
        <v>0</v>
      </c>
      <c r="G402" s="39"/>
      <c r="H402" s="33">
        <f t="shared" si="133"/>
        <v>0</v>
      </c>
      <c r="I402" s="33"/>
      <c r="J402" s="33">
        <f t="shared" si="134"/>
        <v>0</v>
      </c>
      <c r="K402" s="33"/>
      <c r="L402" s="33">
        <f t="shared" si="135"/>
        <v>0</v>
      </c>
      <c r="M402" s="33"/>
      <c r="N402" s="33">
        <f t="shared" si="136"/>
        <v>0</v>
      </c>
      <c r="O402" s="33"/>
      <c r="P402" s="33">
        <f t="shared" si="137"/>
        <v>0</v>
      </c>
      <c r="Q402" s="33"/>
      <c r="R402" s="33">
        <f t="shared" si="138"/>
        <v>0</v>
      </c>
      <c r="S402" s="33"/>
      <c r="T402" s="33">
        <f t="shared" si="139"/>
        <v>0</v>
      </c>
      <c r="U402" s="33"/>
    </row>
    <row r="403" spans="1:21" ht="94.5" customHeight="1">
      <c r="A403" s="97" t="s">
        <v>784</v>
      </c>
      <c r="B403" s="98">
        <f>SUM(B405+B406)</f>
        <v>577.26</v>
      </c>
      <c r="C403" s="98"/>
      <c r="D403" s="98">
        <f>SUM(D405+D406)</f>
        <v>456</v>
      </c>
      <c r="E403" s="98"/>
      <c r="F403" s="98">
        <f>SUM(F405+F406)</f>
        <v>0</v>
      </c>
      <c r="G403" s="98">
        <f>SUM(H403/D403*100)</f>
        <v>0</v>
      </c>
      <c r="H403" s="98">
        <f>SUM(H405+H406)</f>
        <v>0</v>
      </c>
      <c r="I403" s="98" t="e">
        <f>SUM(F403/H403*100)</f>
        <v>#DIV/0!</v>
      </c>
      <c r="J403" s="98">
        <f>SUM(J405+J406)</f>
        <v>0</v>
      </c>
      <c r="K403" s="98" t="e">
        <f>SUM(L403/F403*100)</f>
        <v>#DIV/0!</v>
      </c>
      <c r="L403" s="98">
        <f>SUM(L405+L406)</f>
        <v>0</v>
      </c>
      <c r="M403" s="98" t="e">
        <f>SUM(J403/L403*100)</f>
        <v>#DIV/0!</v>
      </c>
      <c r="N403" s="98">
        <f>SUM(N405+N406)</f>
        <v>0</v>
      </c>
      <c r="O403" s="98" t="e">
        <f>SUM(P403/J403*100)</f>
        <v>#DIV/0!</v>
      </c>
      <c r="P403" s="98">
        <f>SUM(P405+P406)</f>
        <v>0</v>
      </c>
      <c r="Q403" s="98" t="e">
        <f>SUM(N403/P403*100)</f>
        <v>#DIV/0!</v>
      </c>
      <c r="R403" s="98">
        <f>SUM(R405+R406)</f>
        <v>0</v>
      </c>
      <c r="S403" s="98" t="e">
        <f>SUM(T403/N403*100)</f>
        <v>#DIV/0!</v>
      </c>
      <c r="T403" s="98">
        <f>SUM(T405+T406)</f>
        <v>0</v>
      </c>
      <c r="U403" s="98" t="e">
        <f>SUM(R403/T403*100)</f>
        <v>#DIV/0!</v>
      </c>
    </row>
    <row r="404" spans="1:21" ht="15.75">
      <c r="A404" s="70" t="s">
        <v>2</v>
      </c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</row>
    <row r="405" spans="1:21" ht="15.75">
      <c r="A405" s="76" t="s">
        <v>4</v>
      </c>
      <c r="B405" s="30">
        <v>577.26</v>
      </c>
      <c r="C405" s="30">
        <v>129.2</v>
      </c>
      <c r="D405" s="30">
        <v>456</v>
      </c>
      <c r="E405" s="30">
        <v>79</v>
      </c>
      <c r="F405" s="62">
        <f>SUM(H405*I405/100)</f>
        <v>0</v>
      </c>
      <c r="G405" s="30"/>
      <c r="H405" s="62">
        <f>SUM(D405*G405/100)</f>
        <v>0</v>
      </c>
      <c r="I405" s="30"/>
      <c r="J405" s="62">
        <f>SUM(L405*M405/100)</f>
        <v>0</v>
      </c>
      <c r="K405" s="30"/>
      <c r="L405" s="62">
        <f>SUM(F405*K405/100)</f>
        <v>0</v>
      </c>
      <c r="M405" s="30"/>
      <c r="N405" s="62">
        <f>SUM(P405*Q405/100)</f>
        <v>0</v>
      </c>
      <c r="O405" s="30"/>
      <c r="P405" s="62">
        <f>SUM(J405*O405/100)</f>
        <v>0</v>
      </c>
      <c r="Q405" s="30"/>
      <c r="R405" s="62">
        <f>SUM(T405*U405/100)</f>
        <v>0</v>
      </c>
      <c r="S405" s="30"/>
      <c r="T405" s="62">
        <f>SUM(N405*S405/100)</f>
        <v>0</v>
      </c>
      <c r="U405" s="30"/>
    </row>
    <row r="406" spans="1:21" ht="15.75">
      <c r="A406" s="69" t="s">
        <v>3</v>
      </c>
      <c r="B406" s="35">
        <f>SUM(B408:B418)</f>
        <v>0</v>
      </c>
      <c r="C406" s="35"/>
      <c r="D406" s="35">
        <f>SUM(D408:D418)</f>
        <v>0</v>
      </c>
      <c r="E406" s="35"/>
      <c r="F406" s="35">
        <f>SUM(F408:F418)</f>
        <v>0</v>
      </c>
      <c r="G406" s="35">
        <v>240</v>
      </c>
      <c r="H406" s="63">
        <f>SUM(H408:H418)</f>
        <v>0</v>
      </c>
      <c r="I406" s="35" t="e">
        <f>SUM(F406/H406*100)</f>
        <v>#DIV/0!</v>
      </c>
      <c r="J406" s="35">
        <f>SUM(J408:J418)</f>
        <v>0</v>
      </c>
      <c r="K406" s="35" t="e">
        <f>SUM(L406/F406*100)</f>
        <v>#DIV/0!</v>
      </c>
      <c r="L406" s="35">
        <f>SUM(L408:L418)</f>
        <v>0</v>
      </c>
      <c r="M406" s="35" t="e">
        <f>SUM(J406/L406*100)</f>
        <v>#DIV/0!</v>
      </c>
      <c r="N406" s="35">
        <f>SUM(N408:N418)</f>
        <v>0</v>
      </c>
      <c r="O406" s="35" t="e">
        <f>SUM(P406/J406*100)</f>
        <v>#DIV/0!</v>
      </c>
      <c r="P406" s="35">
        <f>SUM(P408:P418)</f>
        <v>0</v>
      </c>
      <c r="Q406" s="35" t="e">
        <f>SUM(N406/P406*100)</f>
        <v>#DIV/0!</v>
      </c>
      <c r="R406" s="35">
        <f>SUM(R408:R418)</f>
        <v>0</v>
      </c>
      <c r="S406" s="35" t="e">
        <f>SUM(T406/N406*100)</f>
        <v>#DIV/0!</v>
      </c>
      <c r="T406" s="35">
        <f>SUM(T408:T418)</f>
        <v>0</v>
      </c>
      <c r="U406" s="35" t="e">
        <f>SUM(R406/T406*100)</f>
        <v>#DIV/0!</v>
      </c>
    </row>
    <row r="407" spans="1:21" ht="15.75">
      <c r="A407" s="70" t="s">
        <v>12</v>
      </c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</row>
    <row r="408" spans="1:21" ht="12.75">
      <c r="A408" s="44"/>
      <c r="B408" s="45"/>
      <c r="C408" s="45"/>
      <c r="D408" s="45"/>
      <c r="E408" s="45"/>
      <c r="F408" s="34">
        <f aca="true" t="shared" si="140" ref="F408:F418">SUM(H408*I408/100)</f>
        <v>0</v>
      </c>
      <c r="G408" s="45"/>
      <c r="H408" s="46">
        <f>SUM(D408*G408/100)</f>
        <v>0</v>
      </c>
      <c r="I408" s="46"/>
      <c r="J408" s="46">
        <f aca="true" t="shared" si="141" ref="J408:J418">SUM(L408*M408/100)</f>
        <v>0</v>
      </c>
      <c r="K408" s="46"/>
      <c r="L408" s="46">
        <f aca="true" t="shared" si="142" ref="L408:L418">SUM(F408*K408/100)</f>
        <v>0</v>
      </c>
      <c r="M408" s="46">
        <v>103.7</v>
      </c>
      <c r="N408" s="46">
        <f aca="true" t="shared" si="143" ref="N408:N418">SUM(P408*Q408/100)</f>
        <v>0</v>
      </c>
      <c r="O408" s="46"/>
      <c r="P408" s="46">
        <f aca="true" t="shared" si="144" ref="P408:P418">SUM(J408*O408/100)</f>
        <v>0</v>
      </c>
      <c r="Q408" s="43">
        <v>104</v>
      </c>
      <c r="R408" s="33">
        <f aca="true" t="shared" si="145" ref="R408:R418">SUM(T408*U408/100)</f>
        <v>0</v>
      </c>
      <c r="S408" s="33"/>
      <c r="T408" s="33">
        <f aca="true" t="shared" si="146" ref="T408:T418">SUM(N408*S408/100)</f>
        <v>0</v>
      </c>
      <c r="U408" s="33">
        <v>104.1</v>
      </c>
    </row>
    <row r="409" spans="1:21" ht="12.75">
      <c r="A409" s="44"/>
      <c r="B409" s="45"/>
      <c r="C409" s="45"/>
      <c r="D409" s="45">
        <v>0</v>
      </c>
      <c r="E409" s="45"/>
      <c r="F409" s="34"/>
      <c r="G409" s="45"/>
      <c r="H409" s="46"/>
      <c r="I409" s="46"/>
      <c r="J409" s="46">
        <f t="shared" si="141"/>
        <v>0</v>
      </c>
      <c r="K409" s="46">
        <v>103</v>
      </c>
      <c r="L409" s="46">
        <f t="shared" si="142"/>
        <v>0</v>
      </c>
      <c r="M409" s="46">
        <v>103.7</v>
      </c>
      <c r="N409" s="46">
        <f t="shared" si="143"/>
        <v>0</v>
      </c>
      <c r="O409" s="46">
        <v>103</v>
      </c>
      <c r="P409" s="46">
        <f t="shared" si="144"/>
        <v>0</v>
      </c>
      <c r="Q409" s="43">
        <v>104</v>
      </c>
      <c r="R409" s="33">
        <f t="shared" si="145"/>
        <v>0</v>
      </c>
      <c r="S409" s="33">
        <v>103</v>
      </c>
      <c r="T409" s="33">
        <f t="shared" si="146"/>
        <v>0</v>
      </c>
      <c r="U409" s="33">
        <v>104.1</v>
      </c>
    </row>
    <row r="410" spans="1:21" ht="12.75" hidden="1">
      <c r="A410" s="44"/>
      <c r="B410" s="45"/>
      <c r="C410" s="45"/>
      <c r="D410" s="45"/>
      <c r="E410" s="45"/>
      <c r="F410" s="34">
        <f t="shared" si="140"/>
        <v>0</v>
      </c>
      <c r="G410" s="45"/>
      <c r="H410" s="46">
        <f aca="true" t="shared" si="147" ref="H410:H418">SUM(D410*G410/100)</f>
        <v>0</v>
      </c>
      <c r="I410" s="46"/>
      <c r="J410" s="46">
        <f t="shared" si="141"/>
        <v>0</v>
      </c>
      <c r="K410" s="46"/>
      <c r="L410" s="46">
        <f t="shared" si="142"/>
        <v>0</v>
      </c>
      <c r="M410" s="46"/>
      <c r="N410" s="46">
        <f t="shared" si="143"/>
        <v>0</v>
      </c>
      <c r="O410" s="46"/>
      <c r="P410" s="46">
        <f t="shared" si="144"/>
        <v>0</v>
      </c>
      <c r="Q410" s="43"/>
      <c r="R410" s="33">
        <f t="shared" si="145"/>
        <v>0</v>
      </c>
      <c r="S410" s="33"/>
      <c r="T410" s="33">
        <f t="shared" si="146"/>
        <v>0</v>
      </c>
      <c r="U410" s="33"/>
    </row>
    <row r="411" spans="1:21" ht="12.75" hidden="1">
      <c r="A411" s="44"/>
      <c r="B411" s="45"/>
      <c r="C411" s="45"/>
      <c r="D411" s="45"/>
      <c r="E411" s="45"/>
      <c r="F411" s="34">
        <f t="shared" si="140"/>
        <v>0</v>
      </c>
      <c r="G411" s="45"/>
      <c r="H411" s="46">
        <f t="shared" si="147"/>
        <v>0</v>
      </c>
      <c r="I411" s="46"/>
      <c r="J411" s="46">
        <f t="shared" si="141"/>
        <v>0</v>
      </c>
      <c r="K411" s="46"/>
      <c r="L411" s="46">
        <f t="shared" si="142"/>
        <v>0</v>
      </c>
      <c r="M411" s="46"/>
      <c r="N411" s="46">
        <f t="shared" si="143"/>
        <v>0</v>
      </c>
      <c r="O411" s="46"/>
      <c r="P411" s="46">
        <f t="shared" si="144"/>
        <v>0</v>
      </c>
      <c r="Q411" s="43"/>
      <c r="R411" s="33">
        <f t="shared" si="145"/>
        <v>0</v>
      </c>
      <c r="S411" s="33"/>
      <c r="T411" s="33">
        <f t="shared" si="146"/>
        <v>0</v>
      </c>
      <c r="U411" s="33"/>
    </row>
    <row r="412" spans="1:21" ht="12.75" hidden="1">
      <c r="A412" s="44"/>
      <c r="B412" s="45"/>
      <c r="C412" s="45"/>
      <c r="D412" s="45"/>
      <c r="E412" s="45"/>
      <c r="F412" s="34">
        <f t="shared" si="140"/>
        <v>0</v>
      </c>
      <c r="G412" s="45"/>
      <c r="H412" s="46">
        <f t="shared" si="147"/>
        <v>0</v>
      </c>
      <c r="I412" s="46"/>
      <c r="J412" s="46">
        <f t="shared" si="141"/>
        <v>0</v>
      </c>
      <c r="K412" s="46"/>
      <c r="L412" s="46">
        <f t="shared" si="142"/>
        <v>0</v>
      </c>
      <c r="M412" s="46"/>
      <c r="N412" s="46">
        <f t="shared" si="143"/>
        <v>0</v>
      </c>
      <c r="O412" s="46"/>
      <c r="P412" s="46">
        <f t="shared" si="144"/>
        <v>0</v>
      </c>
      <c r="Q412" s="43"/>
      <c r="R412" s="33">
        <f t="shared" si="145"/>
        <v>0</v>
      </c>
      <c r="S412" s="33"/>
      <c r="T412" s="33">
        <f t="shared" si="146"/>
        <v>0</v>
      </c>
      <c r="U412" s="33"/>
    </row>
    <row r="413" spans="1:21" ht="12.75" hidden="1">
      <c r="A413" s="44"/>
      <c r="B413" s="45"/>
      <c r="C413" s="45"/>
      <c r="D413" s="45"/>
      <c r="E413" s="45"/>
      <c r="F413" s="34">
        <f t="shared" si="140"/>
        <v>0</v>
      </c>
      <c r="G413" s="45"/>
      <c r="H413" s="46">
        <f t="shared" si="147"/>
        <v>0</v>
      </c>
      <c r="I413" s="46"/>
      <c r="J413" s="46">
        <f t="shared" si="141"/>
        <v>0</v>
      </c>
      <c r="K413" s="46"/>
      <c r="L413" s="46">
        <f t="shared" si="142"/>
        <v>0</v>
      </c>
      <c r="M413" s="46"/>
      <c r="N413" s="46">
        <f t="shared" si="143"/>
        <v>0</v>
      </c>
      <c r="O413" s="46"/>
      <c r="P413" s="46">
        <f t="shared" si="144"/>
        <v>0</v>
      </c>
      <c r="Q413" s="43"/>
      <c r="R413" s="33">
        <f t="shared" si="145"/>
        <v>0</v>
      </c>
      <c r="S413" s="33"/>
      <c r="T413" s="33">
        <f t="shared" si="146"/>
        <v>0</v>
      </c>
      <c r="U413" s="33"/>
    </row>
    <row r="414" spans="1:21" ht="12.75" hidden="1">
      <c r="A414" s="44"/>
      <c r="B414" s="45"/>
      <c r="C414" s="45"/>
      <c r="D414" s="45"/>
      <c r="E414" s="45"/>
      <c r="F414" s="34">
        <f t="shared" si="140"/>
        <v>0</v>
      </c>
      <c r="G414" s="45"/>
      <c r="H414" s="46">
        <f t="shared" si="147"/>
        <v>0</v>
      </c>
      <c r="I414" s="46"/>
      <c r="J414" s="46">
        <f t="shared" si="141"/>
        <v>0</v>
      </c>
      <c r="K414" s="46"/>
      <c r="L414" s="46">
        <f t="shared" si="142"/>
        <v>0</v>
      </c>
      <c r="M414" s="46"/>
      <c r="N414" s="46">
        <f t="shared" si="143"/>
        <v>0</v>
      </c>
      <c r="O414" s="46"/>
      <c r="P414" s="46">
        <f t="shared" si="144"/>
        <v>0</v>
      </c>
      <c r="Q414" s="43"/>
      <c r="R414" s="33">
        <f t="shared" si="145"/>
        <v>0</v>
      </c>
      <c r="S414" s="33"/>
      <c r="T414" s="33">
        <f t="shared" si="146"/>
        <v>0</v>
      </c>
      <c r="U414" s="33"/>
    </row>
    <row r="415" spans="1:21" ht="12.75" hidden="1">
      <c r="A415" s="44"/>
      <c r="B415" s="45"/>
      <c r="C415" s="45"/>
      <c r="D415" s="45"/>
      <c r="E415" s="45"/>
      <c r="F415" s="34">
        <f t="shared" si="140"/>
        <v>0</v>
      </c>
      <c r="G415" s="45"/>
      <c r="H415" s="46">
        <f t="shared" si="147"/>
        <v>0</v>
      </c>
      <c r="I415" s="46"/>
      <c r="J415" s="46">
        <f t="shared" si="141"/>
        <v>0</v>
      </c>
      <c r="K415" s="46"/>
      <c r="L415" s="46">
        <f t="shared" si="142"/>
        <v>0</v>
      </c>
      <c r="M415" s="46"/>
      <c r="N415" s="46">
        <f t="shared" si="143"/>
        <v>0</v>
      </c>
      <c r="O415" s="46"/>
      <c r="P415" s="46">
        <f t="shared" si="144"/>
        <v>0</v>
      </c>
      <c r="Q415" s="43"/>
      <c r="R415" s="33">
        <f t="shared" si="145"/>
        <v>0</v>
      </c>
      <c r="S415" s="33"/>
      <c r="T415" s="33">
        <f t="shared" si="146"/>
        <v>0</v>
      </c>
      <c r="U415" s="33"/>
    </row>
    <row r="416" spans="1:21" ht="12.75" hidden="1">
      <c r="A416" s="44"/>
      <c r="B416" s="45"/>
      <c r="C416" s="45"/>
      <c r="D416" s="45"/>
      <c r="E416" s="45"/>
      <c r="F416" s="34">
        <f t="shared" si="140"/>
        <v>0</v>
      </c>
      <c r="G416" s="45"/>
      <c r="H416" s="46">
        <f t="shared" si="147"/>
        <v>0</v>
      </c>
      <c r="I416" s="46"/>
      <c r="J416" s="46">
        <f t="shared" si="141"/>
        <v>0</v>
      </c>
      <c r="K416" s="46"/>
      <c r="L416" s="46">
        <f t="shared" si="142"/>
        <v>0</v>
      </c>
      <c r="M416" s="46"/>
      <c r="N416" s="46">
        <f t="shared" si="143"/>
        <v>0</v>
      </c>
      <c r="O416" s="46"/>
      <c r="P416" s="46">
        <f t="shared" si="144"/>
        <v>0</v>
      </c>
      <c r="Q416" s="43"/>
      <c r="R416" s="33">
        <f t="shared" si="145"/>
        <v>0</v>
      </c>
      <c r="S416" s="33"/>
      <c r="T416" s="33">
        <f t="shared" si="146"/>
        <v>0</v>
      </c>
      <c r="U416" s="33"/>
    </row>
    <row r="417" spans="1:21" ht="12.75" hidden="1">
      <c r="A417" s="44"/>
      <c r="B417" s="45"/>
      <c r="C417" s="45"/>
      <c r="D417" s="45"/>
      <c r="E417" s="45"/>
      <c r="F417" s="34">
        <f t="shared" si="140"/>
        <v>0</v>
      </c>
      <c r="G417" s="45"/>
      <c r="H417" s="46">
        <f t="shared" si="147"/>
        <v>0</v>
      </c>
      <c r="I417" s="46"/>
      <c r="J417" s="46">
        <f t="shared" si="141"/>
        <v>0</v>
      </c>
      <c r="K417" s="46"/>
      <c r="L417" s="46">
        <f t="shared" si="142"/>
        <v>0</v>
      </c>
      <c r="M417" s="46"/>
      <c r="N417" s="46">
        <f t="shared" si="143"/>
        <v>0</v>
      </c>
      <c r="O417" s="46"/>
      <c r="P417" s="46">
        <f t="shared" si="144"/>
        <v>0</v>
      </c>
      <c r="Q417" s="43"/>
      <c r="R417" s="33">
        <f t="shared" si="145"/>
        <v>0</v>
      </c>
      <c r="S417" s="33"/>
      <c r="T417" s="33">
        <f t="shared" si="146"/>
        <v>0</v>
      </c>
      <c r="U417" s="33"/>
    </row>
    <row r="418" spans="1:21" ht="12.75" hidden="1">
      <c r="A418" s="44"/>
      <c r="B418" s="45"/>
      <c r="C418" s="45"/>
      <c r="D418" s="45"/>
      <c r="E418" s="45"/>
      <c r="F418" s="34">
        <f t="shared" si="140"/>
        <v>0</v>
      </c>
      <c r="G418" s="45"/>
      <c r="H418" s="46">
        <f t="shared" si="147"/>
        <v>0</v>
      </c>
      <c r="I418" s="46"/>
      <c r="J418" s="46">
        <f t="shared" si="141"/>
        <v>0</v>
      </c>
      <c r="K418" s="46"/>
      <c r="L418" s="46">
        <f t="shared" si="142"/>
        <v>0</v>
      </c>
      <c r="M418" s="46"/>
      <c r="N418" s="46">
        <f t="shared" si="143"/>
        <v>0</v>
      </c>
      <c r="O418" s="46"/>
      <c r="P418" s="46">
        <f t="shared" si="144"/>
        <v>0</v>
      </c>
      <c r="Q418" s="43"/>
      <c r="R418" s="33">
        <f t="shared" si="145"/>
        <v>0</v>
      </c>
      <c r="S418" s="33"/>
      <c r="T418" s="33">
        <f t="shared" si="146"/>
        <v>0</v>
      </c>
      <c r="U418" s="33"/>
    </row>
    <row r="419" spans="1:3" ht="55.5" customHeight="1">
      <c r="A419" s="8" t="s">
        <v>795</v>
      </c>
      <c r="C419" t="s">
        <v>794</v>
      </c>
    </row>
    <row r="420" ht="12.75">
      <c r="A420" s="8" t="s">
        <v>779</v>
      </c>
    </row>
    <row r="421" ht="12.75">
      <c r="A421" s="8" t="s">
        <v>780</v>
      </c>
    </row>
    <row r="422" ht="12.75">
      <c r="A422" s="8"/>
    </row>
    <row r="423" ht="12.75">
      <c r="A423" s="8"/>
    </row>
    <row r="424" ht="12.75">
      <c r="A424" s="8"/>
    </row>
    <row r="425" ht="12.75">
      <c r="A425" s="8"/>
    </row>
    <row r="426" ht="12.75">
      <c r="A426" s="8"/>
    </row>
    <row r="427" ht="12.75">
      <c r="A427" s="8"/>
    </row>
    <row r="428" ht="12.75">
      <c r="A428" s="8"/>
    </row>
  </sheetData>
  <sheetProtection/>
  <mergeCells count="31">
    <mergeCell ref="B4:B8"/>
    <mergeCell ref="I4:I8"/>
    <mergeCell ref="P4:P8"/>
    <mergeCell ref="D4:D8"/>
    <mergeCell ref="M4:M8"/>
    <mergeCell ref="F4:F8"/>
    <mergeCell ref="H4:H8"/>
    <mergeCell ref="K4:K8"/>
    <mergeCell ref="U4:U8"/>
    <mergeCell ref="L4:L8"/>
    <mergeCell ref="S4:S8"/>
    <mergeCell ref="Q4:Q8"/>
    <mergeCell ref="N4:N8"/>
    <mergeCell ref="F3:I3"/>
    <mergeCell ref="T4:T8"/>
    <mergeCell ref="C4:C8"/>
    <mergeCell ref="R4:R8"/>
    <mergeCell ref="G4:G8"/>
    <mergeCell ref="D3:E3"/>
    <mergeCell ref="E4:E8"/>
    <mergeCell ref="J4:J8"/>
    <mergeCell ref="A2:A8"/>
    <mergeCell ref="A1:U1"/>
    <mergeCell ref="B2:E2"/>
    <mergeCell ref="F2:I2"/>
    <mergeCell ref="J2:U2"/>
    <mergeCell ref="R3:U3"/>
    <mergeCell ref="J3:M3"/>
    <mergeCell ref="B3:C3"/>
    <mergeCell ref="N3:Q3"/>
    <mergeCell ref="O4:O8"/>
  </mergeCells>
  <printOptions/>
  <pageMargins left="0" right="0" top="0.984251968503937" bottom="0.3937007874015748" header="0.5118110236220472" footer="0.5118110236220472"/>
  <pageSetup fitToHeight="0" fitToWidth="1"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1">
      <selection activeCell="A41" sqref="A41"/>
    </sheetView>
  </sheetViews>
  <sheetFormatPr defaultColWidth="9.00390625" defaultRowHeight="12.75"/>
  <cols>
    <col min="1" max="1" width="33.625" style="0" customWidth="1"/>
    <col min="3" max="3" width="15.875" style="0" customWidth="1"/>
    <col min="4" max="4" width="12.25390625" style="0" customWidth="1"/>
    <col min="5" max="5" width="11.75390625" style="0" customWidth="1"/>
    <col min="6" max="6" width="25.00390625" style="0" customWidth="1"/>
    <col min="8" max="8" width="19.875" style="0" customWidth="1"/>
  </cols>
  <sheetData>
    <row r="1" spans="1:9" ht="12.75">
      <c r="A1" s="117" t="s">
        <v>46</v>
      </c>
      <c r="B1" s="117"/>
      <c r="C1" s="117"/>
      <c r="D1" s="117"/>
      <c r="E1" s="81" t="s">
        <v>47</v>
      </c>
      <c r="F1" s="81"/>
      <c r="G1" s="81"/>
      <c r="H1" s="81"/>
      <c r="I1" s="81"/>
    </row>
    <row r="2" spans="1:9" ht="12.75">
      <c r="A2" s="82" t="s">
        <v>48</v>
      </c>
      <c r="B2" s="82" t="s">
        <v>49</v>
      </c>
      <c r="C2" s="82" t="s">
        <v>50</v>
      </c>
      <c r="D2" s="82" t="s">
        <v>51</v>
      </c>
      <c r="E2" s="83" t="s">
        <v>51</v>
      </c>
      <c r="F2" s="83" t="s">
        <v>52</v>
      </c>
      <c r="G2" s="83" t="s">
        <v>49</v>
      </c>
      <c r="H2" s="83" t="s">
        <v>50</v>
      </c>
      <c r="I2" s="83" t="s">
        <v>48</v>
      </c>
    </row>
    <row r="5" spans="1:9" ht="12.75">
      <c r="A5" s="82" t="s">
        <v>53</v>
      </c>
      <c r="B5" s="82" t="s">
        <v>54</v>
      </c>
      <c r="C5" s="82" t="e">
        <v>#N/A</v>
      </c>
      <c r="D5" s="82" t="e">
        <v>#N/A</v>
      </c>
      <c r="E5" s="83" t="e">
        <v>#N/A</v>
      </c>
      <c r="F5" s="83" t="e">
        <v>#N/A</v>
      </c>
      <c r="G5" s="83" t="e">
        <v>#N/A</v>
      </c>
      <c r="H5" s="83" t="e">
        <v>#N/A</v>
      </c>
      <c r="I5" s="83" t="e">
        <v>#N/A</v>
      </c>
    </row>
    <row r="6" spans="1:9" ht="12.75">
      <c r="A6" s="82" t="s">
        <v>55</v>
      </c>
      <c r="B6" s="82" t="s">
        <v>56</v>
      </c>
      <c r="C6" s="82" t="s">
        <v>57</v>
      </c>
      <c r="D6" s="82" t="s">
        <v>58</v>
      </c>
      <c r="E6" s="83" t="s">
        <v>59</v>
      </c>
      <c r="F6" s="83" t="s">
        <v>60</v>
      </c>
      <c r="G6" s="83" t="s">
        <v>61</v>
      </c>
      <c r="H6" s="83" t="s">
        <v>62</v>
      </c>
      <c r="I6" s="83" t="s">
        <v>63</v>
      </c>
    </row>
    <row r="7" spans="1:9" ht="12.75">
      <c r="A7" s="82" t="s">
        <v>64</v>
      </c>
      <c r="B7" s="82" t="s">
        <v>65</v>
      </c>
      <c r="C7" s="82" t="s">
        <v>66</v>
      </c>
      <c r="D7" s="82" t="s">
        <v>58</v>
      </c>
      <c r="E7" s="83" t="s">
        <v>59</v>
      </c>
      <c r="F7" s="83" t="s">
        <v>60</v>
      </c>
      <c r="G7" s="83" t="s">
        <v>67</v>
      </c>
      <c r="H7" s="83" t="s">
        <v>68</v>
      </c>
      <c r="I7" s="83" t="s">
        <v>69</v>
      </c>
    </row>
    <row r="8" spans="1:9" ht="12.75">
      <c r="A8" s="82" t="s">
        <v>70</v>
      </c>
      <c r="B8" s="82" t="s">
        <v>71</v>
      </c>
      <c r="C8" s="82" t="s">
        <v>72</v>
      </c>
      <c r="D8" s="82" t="s">
        <v>58</v>
      </c>
      <c r="E8" s="83" t="s">
        <v>59</v>
      </c>
      <c r="F8" s="83" t="s">
        <v>60</v>
      </c>
      <c r="G8" s="83" t="s">
        <v>73</v>
      </c>
      <c r="H8" s="83" t="s">
        <v>74</v>
      </c>
      <c r="I8" s="83" t="s">
        <v>75</v>
      </c>
    </row>
    <row r="9" spans="1:9" ht="12.75">
      <c r="A9" s="82" t="s">
        <v>76</v>
      </c>
      <c r="B9" s="82" t="s">
        <v>77</v>
      </c>
      <c r="C9" s="82" t="s">
        <v>78</v>
      </c>
      <c r="D9" s="82" t="s">
        <v>58</v>
      </c>
      <c r="E9" s="83" t="s">
        <v>59</v>
      </c>
      <c r="F9" s="83" t="s">
        <v>60</v>
      </c>
      <c r="G9" s="83" t="s">
        <v>79</v>
      </c>
      <c r="H9" s="83" t="s">
        <v>80</v>
      </c>
      <c r="I9" s="83" t="s">
        <v>81</v>
      </c>
    </row>
    <row r="10" spans="1:9" ht="12.75">
      <c r="A10" s="82" t="s">
        <v>82</v>
      </c>
      <c r="B10" s="82" t="s">
        <v>83</v>
      </c>
      <c r="C10" s="82" t="s">
        <v>84</v>
      </c>
      <c r="D10" s="82" t="s">
        <v>58</v>
      </c>
      <c r="E10" s="83" t="s">
        <v>59</v>
      </c>
      <c r="F10" s="83" t="s">
        <v>60</v>
      </c>
      <c r="G10" s="83" t="s">
        <v>85</v>
      </c>
      <c r="H10" s="83" t="s">
        <v>86</v>
      </c>
      <c r="I10" s="83" t="s">
        <v>76</v>
      </c>
    </row>
    <row r="11" spans="1:9" ht="12.75">
      <c r="A11" s="82" t="s">
        <v>87</v>
      </c>
      <c r="B11" s="82" t="s">
        <v>88</v>
      </c>
      <c r="C11" s="82" t="s">
        <v>89</v>
      </c>
      <c r="D11" s="82" t="s">
        <v>58</v>
      </c>
      <c r="E11" s="83" t="s">
        <v>59</v>
      </c>
      <c r="F11" s="83" t="s">
        <v>60</v>
      </c>
      <c r="G11" s="83" t="s">
        <v>90</v>
      </c>
      <c r="H11" s="83" t="s">
        <v>91</v>
      </c>
      <c r="I11" s="83" t="s">
        <v>87</v>
      </c>
    </row>
    <row r="12" spans="1:9" ht="12.75">
      <c r="A12" s="82" t="s">
        <v>92</v>
      </c>
      <c r="B12" s="82" t="s">
        <v>93</v>
      </c>
      <c r="C12" s="82" t="s">
        <v>94</v>
      </c>
      <c r="D12" s="82" t="s">
        <v>58</v>
      </c>
      <c r="E12" s="83" t="s">
        <v>59</v>
      </c>
      <c r="F12" s="83" t="s">
        <v>95</v>
      </c>
      <c r="G12" s="83" t="s">
        <v>96</v>
      </c>
      <c r="H12" s="83" t="s">
        <v>97</v>
      </c>
      <c r="I12" s="83" t="s">
        <v>92</v>
      </c>
    </row>
    <row r="13" spans="1:9" ht="12.75">
      <c r="A13" s="82" t="s">
        <v>98</v>
      </c>
      <c r="B13" s="82" t="s">
        <v>99</v>
      </c>
      <c r="C13" s="82" t="s">
        <v>100</v>
      </c>
      <c r="D13" s="82" t="s">
        <v>58</v>
      </c>
      <c r="E13" s="83" t="s">
        <v>59</v>
      </c>
      <c r="F13" s="83" t="s">
        <v>95</v>
      </c>
      <c r="G13" s="83" t="s">
        <v>101</v>
      </c>
      <c r="H13" s="83" t="s">
        <v>102</v>
      </c>
      <c r="I13" s="83" t="s">
        <v>98</v>
      </c>
    </row>
    <row r="14" spans="1:9" ht="12.75">
      <c r="A14" s="82" t="s">
        <v>103</v>
      </c>
      <c r="B14" s="82" t="s">
        <v>104</v>
      </c>
      <c r="C14" s="82" t="s">
        <v>105</v>
      </c>
      <c r="D14" s="82" t="s">
        <v>58</v>
      </c>
      <c r="E14" s="83" t="s">
        <v>59</v>
      </c>
      <c r="F14" s="83" t="s">
        <v>95</v>
      </c>
      <c r="G14" s="83" t="s">
        <v>106</v>
      </c>
      <c r="H14" s="83" t="s">
        <v>107</v>
      </c>
      <c r="I14" s="83" t="s">
        <v>108</v>
      </c>
    </row>
    <row r="15" spans="1:9" ht="12.75">
      <c r="A15" s="82" t="s">
        <v>109</v>
      </c>
      <c r="B15" s="82" t="s">
        <v>110</v>
      </c>
      <c r="C15" s="82" t="s">
        <v>111</v>
      </c>
      <c r="D15" s="82" t="s">
        <v>58</v>
      </c>
      <c r="E15" s="83" t="s">
        <v>59</v>
      </c>
      <c r="F15" s="83" t="s">
        <v>95</v>
      </c>
      <c r="G15" s="83" t="s">
        <v>112</v>
      </c>
      <c r="H15" s="83" t="s">
        <v>113</v>
      </c>
      <c r="I15" s="83" t="s">
        <v>109</v>
      </c>
    </row>
    <row r="16" spans="1:9" ht="12.75">
      <c r="A16" s="82" t="s">
        <v>114</v>
      </c>
      <c r="B16" s="82" t="s">
        <v>115</v>
      </c>
      <c r="C16" s="82" t="s">
        <v>116</v>
      </c>
      <c r="D16" s="82" t="s">
        <v>58</v>
      </c>
      <c r="E16" s="83" t="s">
        <v>59</v>
      </c>
      <c r="F16" s="83" t="s">
        <v>95</v>
      </c>
      <c r="G16" s="83" t="s">
        <v>117</v>
      </c>
      <c r="H16" s="83" t="s">
        <v>118</v>
      </c>
      <c r="I16" s="83" t="s">
        <v>119</v>
      </c>
    </row>
    <row r="17" spans="1:9" ht="12.75">
      <c r="A17" s="82" t="s">
        <v>120</v>
      </c>
      <c r="B17" s="82" t="s">
        <v>121</v>
      </c>
      <c r="C17" s="82" t="s">
        <v>122</v>
      </c>
      <c r="D17" s="82" t="s">
        <v>58</v>
      </c>
      <c r="E17" s="83" t="s">
        <v>59</v>
      </c>
      <c r="F17" s="83" t="s">
        <v>95</v>
      </c>
      <c r="G17" s="83" t="s">
        <v>123</v>
      </c>
      <c r="H17" s="83" t="s">
        <v>124</v>
      </c>
      <c r="I17" s="83" t="s">
        <v>125</v>
      </c>
    </row>
    <row r="18" spans="1:9" ht="12.75">
      <c r="A18" s="82" t="s">
        <v>126</v>
      </c>
      <c r="B18" s="82" t="s">
        <v>127</v>
      </c>
      <c r="C18" s="82" t="s">
        <v>128</v>
      </c>
      <c r="D18" s="82" t="s">
        <v>58</v>
      </c>
      <c r="E18" s="83" t="e">
        <v>#N/A</v>
      </c>
      <c r="F18" s="83" t="e">
        <v>#N/A</v>
      </c>
      <c r="G18" s="83">
        <v>0</v>
      </c>
      <c r="H18" s="83" t="e">
        <v>#N/A</v>
      </c>
      <c r="I18" s="83">
        <v>0</v>
      </c>
    </row>
    <row r="19" spans="1:9" ht="12.75">
      <c r="A19" s="82" t="s">
        <v>129</v>
      </c>
      <c r="B19" s="82" t="s">
        <v>130</v>
      </c>
      <c r="C19" s="82" t="s">
        <v>131</v>
      </c>
      <c r="D19" s="82" t="s">
        <v>58</v>
      </c>
      <c r="E19" s="83" t="s">
        <v>59</v>
      </c>
      <c r="F19" s="83" t="s">
        <v>60</v>
      </c>
      <c r="G19" s="83" t="s">
        <v>132</v>
      </c>
      <c r="H19" s="83" t="s">
        <v>133</v>
      </c>
      <c r="I19" s="83" t="s">
        <v>134</v>
      </c>
    </row>
    <row r="20" spans="1:9" ht="12.75">
      <c r="A20" s="82" t="s">
        <v>135</v>
      </c>
      <c r="B20" s="82" t="s">
        <v>136</v>
      </c>
      <c r="C20" s="82" t="s">
        <v>137</v>
      </c>
      <c r="D20" s="82" t="s">
        <v>58</v>
      </c>
      <c r="E20" s="83" t="e">
        <v>#N/A</v>
      </c>
      <c r="F20" s="83" t="e">
        <v>#N/A</v>
      </c>
      <c r="G20" s="83">
        <v>0</v>
      </c>
      <c r="H20" s="83" t="e">
        <v>#N/A</v>
      </c>
      <c r="I20" s="83">
        <v>0</v>
      </c>
    </row>
    <row r="21" spans="1:9" ht="12.75">
      <c r="A21" s="82" t="s">
        <v>138</v>
      </c>
      <c r="B21" s="82" t="s">
        <v>139</v>
      </c>
      <c r="C21" s="82" t="e">
        <v>#N/A</v>
      </c>
      <c r="D21" s="82" t="e">
        <v>#N/A</v>
      </c>
      <c r="E21" s="83" t="e">
        <v>#N/A</v>
      </c>
      <c r="F21" s="83" t="e">
        <v>#N/A</v>
      </c>
      <c r="G21" s="83" t="e">
        <v>#N/A</v>
      </c>
      <c r="H21" s="83" t="e">
        <v>#N/A</v>
      </c>
      <c r="I21" s="83" t="e">
        <v>#N/A</v>
      </c>
    </row>
    <row r="22" spans="1:9" ht="12.75">
      <c r="A22" s="82" t="s">
        <v>140</v>
      </c>
      <c r="B22" s="82" t="s">
        <v>61</v>
      </c>
      <c r="C22" s="82" t="s">
        <v>141</v>
      </c>
      <c r="D22" s="82" t="s">
        <v>59</v>
      </c>
      <c r="E22" s="83" t="s">
        <v>142</v>
      </c>
      <c r="F22" s="83" t="s">
        <v>143</v>
      </c>
      <c r="G22" s="83" t="s">
        <v>144</v>
      </c>
      <c r="H22" s="83" t="s">
        <v>145</v>
      </c>
      <c r="I22" s="83" t="s">
        <v>146</v>
      </c>
    </row>
    <row r="23" spans="1:9" ht="12.75">
      <c r="A23" s="82" t="s">
        <v>147</v>
      </c>
      <c r="B23" s="82" t="s">
        <v>67</v>
      </c>
      <c r="C23" s="82" t="s">
        <v>148</v>
      </c>
      <c r="D23" s="82" t="s">
        <v>59</v>
      </c>
      <c r="E23" s="83" t="s">
        <v>142</v>
      </c>
      <c r="F23" s="83" t="s">
        <v>143</v>
      </c>
      <c r="G23" s="83" t="s">
        <v>149</v>
      </c>
      <c r="H23" s="83" t="s">
        <v>150</v>
      </c>
      <c r="I23" s="83" t="s">
        <v>151</v>
      </c>
    </row>
    <row r="24" spans="1:9" ht="12.75">
      <c r="A24" s="82" t="s">
        <v>152</v>
      </c>
      <c r="B24" s="82" t="s">
        <v>73</v>
      </c>
      <c r="C24" s="82" t="s">
        <v>153</v>
      </c>
      <c r="D24" s="82" t="s">
        <v>59</v>
      </c>
      <c r="E24" s="83" t="s">
        <v>142</v>
      </c>
      <c r="F24" s="83" t="s">
        <v>143</v>
      </c>
      <c r="G24" s="83" t="s">
        <v>154</v>
      </c>
      <c r="H24" s="83" t="s">
        <v>155</v>
      </c>
      <c r="I24" s="83" t="s">
        <v>156</v>
      </c>
    </row>
    <row r="25" spans="1:9" ht="12.75">
      <c r="A25" s="82" t="s">
        <v>157</v>
      </c>
      <c r="B25" s="82" t="s">
        <v>158</v>
      </c>
      <c r="C25" s="82" t="s">
        <v>159</v>
      </c>
      <c r="D25" s="82" t="s">
        <v>59</v>
      </c>
      <c r="E25" s="83" t="s">
        <v>142</v>
      </c>
      <c r="F25" s="83" t="s">
        <v>143</v>
      </c>
      <c r="G25" s="83" t="s">
        <v>160</v>
      </c>
      <c r="H25" s="83" t="s">
        <v>161</v>
      </c>
      <c r="I25" s="83" t="s">
        <v>162</v>
      </c>
    </row>
    <row r="26" spans="1:9" ht="12.75">
      <c r="A26" s="82" t="s">
        <v>163</v>
      </c>
      <c r="B26" s="82" t="s">
        <v>164</v>
      </c>
      <c r="C26" s="82" t="s">
        <v>165</v>
      </c>
      <c r="D26" s="82" t="s">
        <v>59</v>
      </c>
      <c r="E26" s="83" t="s">
        <v>142</v>
      </c>
      <c r="F26" s="83" t="s">
        <v>143</v>
      </c>
      <c r="G26" s="83" t="s">
        <v>166</v>
      </c>
      <c r="H26" s="83" t="s">
        <v>167</v>
      </c>
      <c r="I26" s="83" t="s">
        <v>163</v>
      </c>
    </row>
    <row r="27" spans="1:9" ht="12.75">
      <c r="A27" s="82" t="s">
        <v>168</v>
      </c>
      <c r="B27" s="82" t="s">
        <v>169</v>
      </c>
      <c r="C27" s="82" t="s">
        <v>170</v>
      </c>
      <c r="D27" s="82" t="s">
        <v>59</v>
      </c>
      <c r="E27" s="83" t="s">
        <v>142</v>
      </c>
      <c r="F27" s="83" t="s">
        <v>143</v>
      </c>
      <c r="G27" s="83" t="s">
        <v>171</v>
      </c>
      <c r="H27" s="83" t="s">
        <v>172</v>
      </c>
      <c r="I27" s="83" t="s">
        <v>173</v>
      </c>
    </row>
    <row r="28" spans="1:9" ht="12.75">
      <c r="A28" s="82" t="s">
        <v>174</v>
      </c>
      <c r="B28" s="82" t="s">
        <v>175</v>
      </c>
      <c r="C28" s="82" t="s">
        <v>176</v>
      </c>
      <c r="D28" s="82" t="s">
        <v>59</v>
      </c>
      <c r="E28" s="83" t="s">
        <v>142</v>
      </c>
      <c r="F28" s="83" t="s">
        <v>143</v>
      </c>
      <c r="G28" s="83" t="s">
        <v>177</v>
      </c>
      <c r="H28" s="83" t="s">
        <v>178</v>
      </c>
      <c r="I28" s="83" t="s">
        <v>174</v>
      </c>
    </row>
    <row r="29" spans="1:9" ht="12.75">
      <c r="A29" s="82" t="s">
        <v>179</v>
      </c>
      <c r="B29" s="82" t="s">
        <v>180</v>
      </c>
      <c r="C29" s="82" t="s">
        <v>181</v>
      </c>
      <c r="D29" s="82" t="s">
        <v>59</v>
      </c>
      <c r="E29" s="83" t="e">
        <v>#N/A</v>
      </c>
      <c r="F29" s="83" t="e">
        <v>#N/A</v>
      </c>
      <c r="G29" s="83">
        <v>0</v>
      </c>
      <c r="H29" s="83" t="e">
        <v>#N/A</v>
      </c>
      <c r="I29" s="83">
        <v>0</v>
      </c>
    </row>
    <row r="30" spans="1:9" ht="12.75">
      <c r="A30" s="82" t="s">
        <v>182</v>
      </c>
      <c r="B30" s="82" t="s">
        <v>183</v>
      </c>
      <c r="C30" s="82" t="s">
        <v>184</v>
      </c>
      <c r="D30" s="82" t="s">
        <v>59</v>
      </c>
      <c r="E30" s="83" t="s">
        <v>142</v>
      </c>
      <c r="F30" s="83" t="s">
        <v>143</v>
      </c>
      <c r="G30" s="83" t="s">
        <v>185</v>
      </c>
      <c r="H30" s="83" t="s">
        <v>186</v>
      </c>
      <c r="I30" s="83" t="s">
        <v>182</v>
      </c>
    </row>
    <row r="31" spans="1:9" ht="12.75">
      <c r="A31" s="82" t="s">
        <v>187</v>
      </c>
      <c r="B31" s="82" t="s">
        <v>188</v>
      </c>
      <c r="C31" s="82" t="s">
        <v>189</v>
      </c>
      <c r="D31" s="82" t="s">
        <v>59</v>
      </c>
      <c r="E31" s="83" t="s">
        <v>142</v>
      </c>
      <c r="F31" s="83" t="s">
        <v>143</v>
      </c>
      <c r="G31" s="83" t="s">
        <v>190</v>
      </c>
      <c r="H31" s="83" t="s">
        <v>191</v>
      </c>
      <c r="I31" s="83" t="s">
        <v>187</v>
      </c>
    </row>
    <row r="32" spans="1:9" ht="12.75">
      <c r="A32" s="82" t="s">
        <v>21</v>
      </c>
      <c r="B32" s="82" t="s">
        <v>79</v>
      </c>
      <c r="C32" s="82" t="s">
        <v>192</v>
      </c>
      <c r="D32" s="82" t="s">
        <v>59</v>
      </c>
      <c r="E32" s="83" t="e">
        <v>#N/A</v>
      </c>
      <c r="F32" s="83" t="e">
        <v>#N/A</v>
      </c>
      <c r="G32" s="83">
        <v>0</v>
      </c>
      <c r="H32" s="83" t="e">
        <v>#N/A</v>
      </c>
      <c r="I32" s="83">
        <v>0</v>
      </c>
    </row>
    <row r="33" spans="1:9" ht="12.75">
      <c r="A33" s="82" t="s">
        <v>21</v>
      </c>
      <c r="B33" s="82" t="s">
        <v>193</v>
      </c>
      <c r="C33" s="82" t="s">
        <v>194</v>
      </c>
      <c r="D33" s="82" t="s">
        <v>59</v>
      </c>
      <c r="E33" s="83" t="s">
        <v>142</v>
      </c>
      <c r="F33" s="83" t="s">
        <v>143</v>
      </c>
      <c r="G33" s="83" t="s">
        <v>195</v>
      </c>
      <c r="H33" s="83" t="s">
        <v>196</v>
      </c>
      <c r="I33" s="83" t="s">
        <v>21</v>
      </c>
    </row>
    <row r="34" spans="1:9" ht="12.75">
      <c r="A34" s="82" t="s">
        <v>22</v>
      </c>
      <c r="B34" s="82" t="s">
        <v>197</v>
      </c>
      <c r="C34" s="82" t="s">
        <v>198</v>
      </c>
      <c r="D34" s="82" t="s">
        <v>59</v>
      </c>
      <c r="E34" s="83" t="s">
        <v>142</v>
      </c>
      <c r="F34" s="83" t="s">
        <v>143</v>
      </c>
      <c r="G34" s="83" t="s">
        <v>199</v>
      </c>
      <c r="H34" s="83" t="s">
        <v>200</v>
      </c>
      <c r="I34" s="83" t="s">
        <v>22</v>
      </c>
    </row>
    <row r="35" spans="1:9" ht="12.75">
      <c r="A35" s="82" t="s">
        <v>22</v>
      </c>
      <c r="B35" s="82" t="s">
        <v>201</v>
      </c>
      <c r="C35" s="82" t="s">
        <v>202</v>
      </c>
      <c r="D35" s="82" t="s">
        <v>59</v>
      </c>
      <c r="E35" s="83" t="s">
        <v>142</v>
      </c>
      <c r="F35" s="83" t="s">
        <v>143</v>
      </c>
      <c r="G35" s="83" t="s">
        <v>203</v>
      </c>
      <c r="H35" s="83" t="s">
        <v>204</v>
      </c>
      <c r="I35" s="83" t="s">
        <v>22</v>
      </c>
    </row>
    <row r="36" spans="1:9" ht="12.75">
      <c r="A36" s="82" t="s">
        <v>205</v>
      </c>
      <c r="B36" s="82" t="s">
        <v>96</v>
      </c>
      <c r="C36" s="82" t="s">
        <v>206</v>
      </c>
      <c r="D36" s="82" t="s">
        <v>59</v>
      </c>
      <c r="E36" s="83" t="s">
        <v>142</v>
      </c>
      <c r="F36" s="83" t="s">
        <v>207</v>
      </c>
      <c r="G36" s="83" t="s">
        <v>208</v>
      </c>
      <c r="H36" s="83" t="s">
        <v>209</v>
      </c>
      <c r="I36" s="83" t="s">
        <v>210</v>
      </c>
    </row>
    <row r="37" spans="1:9" ht="12.75">
      <c r="A37" s="82" t="s">
        <v>211</v>
      </c>
      <c r="B37" s="82" t="s">
        <v>101</v>
      </c>
      <c r="C37" s="82" t="s">
        <v>212</v>
      </c>
      <c r="D37" s="82" t="s">
        <v>59</v>
      </c>
      <c r="E37" s="83" t="s">
        <v>142</v>
      </c>
      <c r="F37" s="83" t="s">
        <v>207</v>
      </c>
      <c r="G37" s="83" t="s">
        <v>213</v>
      </c>
      <c r="H37" s="83" t="s">
        <v>214</v>
      </c>
      <c r="I37" s="83" t="s">
        <v>215</v>
      </c>
    </row>
    <row r="38" spans="1:9" ht="12.75">
      <c r="A38" s="82" t="s">
        <v>216</v>
      </c>
      <c r="B38" s="82" t="s">
        <v>106</v>
      </c>
      <c r="C38" s="82" t="s">
        <v>217</v>
      </c>
      <c r="D38" s="82" t="s">
        <v>59</v>
      </c>
      <c r="E38" s="83" t="s">
        <v>142</v>
      </c>
      <c r="F38" s="83" t="s">
        <v>207</v>
      </c>
      <c r="G38" s="83" t="s">
        <v>218</v>
      </c>
      <c r="H38" s="83" t="s">
        <v>219</v>
      </c>
      <c r="I38" s="83" t="s">
        <v>220</v>
      </c>
    </row>
    <row r="39" spans="1:9" ht="12.75">
      <c r="A39" s="82" t="s">
        <v>221</v>
      </c>
      <c r="B39" s="82" t="s">
        <v>222</v>
      </c>
      <c r="C39" s="82" t="s">
        <v>223</v>
      </c>
      <c r="D39" s="82" t="s">
        <v>59</v>
      </c>
      <c r="E39" s="83" t="s">
        <v>142</v>
      </c>
      <c r="F39" s="83" t="s">
        <v>207</v>
      </c>
      <c r="G39" s="83" t="s">
        <v>224</v>
      </c>
      <c r="H39" s="83" t="s">
        <v>225</v>
      </c>
      <c r="I39" s="83" t="s">
        <v>221</v>
      </c>
    </row>
    <row r="40" spans="1:9" ht="12.75">
      <c r="A40" s="82" t="s">
        <v>226</v>
      </c>
      <c r="B40" s="82" t="s">
        <v>227</v>
      </c>
      <c r="C40" s="82" t="s">
        <v>228</v>
      </c>
      <c r="D40" s="82" t="s">
        <v>59</v>
      </c>
      <c r="E40" s="83" t="s">
        <v>142</v>
      </c>
      <c r="F40" s="83" t="s">
        <v>207</v>
      </c>
      <c r="G40" s="83" t="s">
        <v>229</v>
      </c>
      <c r="H40" s="83" t="s">
        <v>230</v>
      </c>
      <c r="I40" s="83" t="s">
        <v>231</v>
      </c>
    </row>
    <row r="41" spans="1:9" ht="12.75">
      <c r="A41" s="82" t="s">
        <v>23</v>
      </c>
      <c r="B41" s="82" t="s">
        <v>112</v>
      </c>
      <c r="C41" s="82" t="s">
        <v>232</v>
      </c>
      <c r="D41" s="82" t="s">
        <v>59</v>
      </c>
      <c r="E41" s="83" t="s">
        <v>142</v>
      </c>
      <c r="F41" s="83" t="s">
        <v>207</v>
      </c>
      <c r="G41" s="83" t="s">
        <v>233</v>
      </c>
      <c r="H41" s="83" t="s">
        <v>234</v>
      </c>
      <c r="I41" s="83" t="s">
        <v>235</v>
      </c>
    </row>
    <row r="42" spans="1:9" ht="12.75">
      <c r="A42" s="82" t="s">
        <v>236</v>
      </c>
      <c r="B42" s="82" t="s">
        <v>237</v>
      </c>
      <c r="C42" s="82" t="s">
        <v>238</v>
      </c>
      <c r="D42" s="82" t="s">
        <v>59</v>
      </c>
      <c r="E42" s="83" t="e">
        <v>#N/A</v>
      </c>
      <c r="F42" s="83" t="e">
        <v>#N/A</v>
      </c>
      <c r="G42" s="83">
        <v>0</v>
      </c>
      <c r="H42" s="83" t="e">
        <v>#N/A</v>
      </c>
      <c r="I42" s="83">
        <v>0</v>
      </c>
    </row>
    <row r="43" spans="1:9" ht="12.75">
      <c r="A43" s="82" t="s">
        <v>239</v>
      </c>
      <c r="B43" s="82" t="s">
        <v>117</v>
      </c>
      <c r="C43" s="82" t="s">
        <v>240</v>
      </c>
      <c r="D43" s="82" t="s">
        <v>59</v>
      </c>
      <c r="E43" s="83" t="s">
        <v>142</v>
      </c>
      <c r="F43" s="83" t="s">
        <v>207</v>
      </c>
      <c r="G43" s="83" t="s">
        <v>241</v>
      </c>
      <c r="H43" s="83" t="s">
        <v>242</v>
      </c>
      <c r="I43" s="83" t="s">
        <v>243</v>
      </c>
    </row>
    <row r="44" spans="1:9" ht="12.75">
      <c r="A44" s="82" t="s">
        <v>244</v>
      </c>
      <c r="B44" s="82" t="s">
        <v>245</v>
      </c>
      <c r="C44" s="82" t="s">
        <v>246</v>
      </c>
      <c r="D44" s="82" t="s">
        <v>59</v>
      </c>
      <c r="E44" s="83" t="s">
        <v>142</v>
      </c>
      <c r="F44" s="83" t="s">
        <v>207</v>
      </c>
      <c r="G44" s="83" t="s">
        <v>247</v>
      </c>
      <c r="H44" s="83" t="s">
        <v>248</v>
      </c>
      <c r="I44" s="83" t="s">
        <v>249</v>
      </c>
    </row>
    <row r="45" spans="1:9" ht="12.75">
      <c r="A45" s="82" t="s">
        <v>250</v>
      </c>
      <c r="B45" s="82" t="s">
        <v>144</v>
      </c>
      <c r="C45" s="82" t="s">
        <v>251</v>
      </c>
      <c r="D45" s="82" t="s">
        <v>59</v>
      </c>
      <c r="E45" s="83" t="s">
        <v>142</v>
      </c>
      <c r="F45" s="83" t="s">
        <v>252</v>
      </c>
      <c r="G45" s="83" t="s">
        <v>253</v>
      </c>
      <c r="H45" s="83" t="s">
        <v>254</v>
      </c>
      <c r="I45" s="83" t="s">
        <v>255</v>
      </c>
    </row>
    <row r="46" spans="1:9" ht="12.75">
      <c r="A46" s="82" t="s">
        <v>256</v>
      </c>
      <c r="B46" s="82" t="s">
        <v>149</v>
      </c>
      <c r="C46" s="82" t="s">
        <v>257</v>
      </c>
      <c r="D46" s="82" t="s">
        <v>59</v>
      </c>
      <c r="E46" s="83" t="s">
        <v>142</v>
      </c>
      <c r="F46" s="83" t="s">
        <v>252</v>
      </c>
      <c r="G46" s="83" t="s">
        <v>258</v>
      </c>
      <c r="H46" s="83" t="s">
        <v>259</v>
      </c>
      <c r="I46" s="83" t="s">
        <v>260</v>
      </c>
    </row>
    <row r="47" spans="1:9" ht="12.75">
      <c r="A47" s="82" t="s">
        <v>261</v>
      </c>
      <c r="B47" s="82" t="s">
        <v>154</v>
      </c>
      <c r="C47" s="82" t="s">
        <v>262</v>
      </c>
      <c r="D47" s="82" t="s">
        <v>59</v>
      </c>
      <c r="E47" s="83" t="s">
        <v>142</v>
      </c>
      <c r="F47" s="83" t="s">
        <v>252</v>
      </c>
      <c r="G47" s="83" t="s">
        <v>263</v>
      </c>
      <c r="H47" s="83" t="s">
        <v>264</v>
      </c>
      <c r="I47" s="83" t="s">
        <v>261</v>
      </c>
    </row>
    <row r="48" spans="1:9" ht="12.75">
      <c r="A48" s="82" t="s">
        <v>265</v>
      </c>
      <c r="B48" s="82" t="s">
        <v>199</v>
      </c>
      <c r="C48" s="82" t="s">
        <v>266</v>
      </c>
      <c r="D48" s="82" t="s">
        <v>59</v>
      </c>
      <c r="E48" s="83" t="s">
        <v>142</v>
      </c>
      <c r="F48" s="83" t="s">
        <v>267</v>
      </c>
      <c r="G48" s="83" t="s">
        <v>268</v>
      </c>
      <c r="H48" s="83" t="s">
        <v>269</v>
      </c>
      <c r="I48" s="83" t="s">
        <v>270</v>
      </c>
    </row>
    <row r="49" spans="1:9" ht="12.75">
      <c r="A49" s="82" t="s">
        <v>271</v>
      </c>
      <c r="B49" s="82" t="s">
        <v>272</v>
      </c>
      <c r="C49" s="82" t="s">
        <v>273</v>
      </c>
      <c r="D49" s="82" t="s">
        <v>59</v>
      </c>
      <c r="E49" s="83" t="s">
        <v>142</v>
      </c>
      <c r="F49" s="83" t="s">
        <v>267</v>
      </c>
      <c r="G49" s="83" t="s">
        <v>274</v>
      </c>
      <c r="H49" s="83" t="s">
        <v>275</v>
      </c>
      <c r="I49" s="83" t="s">
        <v>276</v>
      </c>
    </row>
    <row r="50" spans="1:9" ht="12.75">
      <c r="A50" s="82" t="s">
        <v>277</v>
      </c>
      <c r="B50" s="82" t="s">
        <v>278</v>
      </c>
      <c r="C50" s="82" t="s">
        <v>279</v>
      </c>
      <c r="D50" s="82" t="s">
        <v>59</v>
      </c>
      <c r="E50" s="83" t="s">
        <v>142</v>
      </c>
      <c r="F50" s="83" t="s">
        <v>267</v>
      </c>
      <c r="G50" s="83" t="s">
        <v>280</v>
      </c>
      <c r="H50" s="83" t="s">
        <v>281</v>
      </c>
      <c r="I50" s="83" t="s">
        <v>282</v>
      </c>
    </row>
    <row r="51" spans="1:9" ht="12.75">
      <c r="A51" s="82" t="s">
        <v>283</v>
      </c>
      <c r="B51" s="82" t="s">
        <v>208</v>
      </c>
      <c r="C51" s="82" t="s">
        <v>284</v>
      </c>
      <c r="D51" s="82" t="s">
        <v>59</v>
      </c>
      <c r="E51" s="83" t="s">
        <v>142</v>
      </c>
      <c r="F51" s="83" t="s">
        <v>285</v>
      </c>
      <c r="G51" s="83" t="s">
        <v>286</v>
      </c>
      <c r="H51" s="83" t="s">
        <v>287</v>
      </c>
      <c r="I51" s="83" t="s">
        <v>288</v>
      </c>
    </row>
    <row r="52" spans="1:9" ht="12.75">
      <c r="A52" s="82" t="s">
        <v>289</v>
      </c>
      <c r="B52" s="82" t="s">
        <v>213</v>
      </c>
      <c r="C52" s="82" t="s">
        <v>290</v>
      </c>
      <c r="D52" s="82" t="s">
        <v>59</v>
      </c>
      <c r="E52" s="83" t="s">
        <v>142</v>
      </c>
      <c r="F52" s="83" t="s">
        <v>285</v>
      </c>
      <c r="G52" s="83" t="s">
        <v>291</v>
      </c>
      <c r="H52" s="83" t="s">
        <v>292</v>
      </c>
      <c r="I52" s="83" t="s">
        <v>289</v>
      </c>
    </row>
    <row r="53" spans="1:9" ht="12.75">
      <c r="A53" s="82" t="s">
        <v>293</v>
      </c>
      <c r="B53" s="82" t="s">
        <v>218</v>
      </c>
      <c r="C53" s="82" t="s">
        <v>294</v>
      </c>
      <c r="D53" s="82" t="s">
        <v>59</v>
      </c>
      <c r="E53" s="83" t="s">
        <v>142</v>
      </c>
      <c r="F53" s="83" t="s">
        <v>285</v>
      </c>
      <c r="G53" s="83" t="s">
        <v>295</v>
      </c>
      <c r="H53" s="83" t="s">
        <v>296</v>
      </c>
      <c r="I53" s="83" t="s">
        <v>293</v>
      </c>
    </row>
    <row r="54" spans="1:9" ht="12.75">
      <c r="A54" s="82" t="s">
        <v>24</v>
      </c>
      <c r="B54" s="82" t="s">
        <v>233</v>
      </c>
      <c r="C54" s="82" t="s">
        <v>297</v>
      </c>
      <c r="D54" s="82" t="s">
        <v>59</v>
      </c>
      <c r="E54" s="83" t="s">
        <v>142</v>
      </c>
      <c r="F54" s="83" t="s">
        <v>285</v>
      </c>
      <c r="G54" s="83" t="s">
        <v>298</v>
      </c>
      <c r="H54" s="83" t="s">
        <v>299</v>
      </c>
      <c r="I54" s="83" t="s">
        <v>300</v>
      </c>
    </row>
    <row r="55" spans="1:9" ht="12.75">
      <c r="A55" s="82" t="s">
        <v>301</v>
      </c>
      <c r="B55" s="82" t="s">
        <v>302</v>
      </c>
      <c r="C55" s="82" t="s">
        <v>303</v>
      </c>
      <c r="D55" s="82" t="s">
        <v>59</v>
      </c>
      <c r="E55" s="83" t="s">
        <v>142</v>
      </c>
      <c r="F55" s="83" t="s">
        <v>285</v>
      </c>
      <c r="G55" s="83" t="s">
        <v>304</v>
      </c>
      <c r="H55" s="83" t="s">
        <v>305</v>
      </c>
      <c r="I55" s="83" t="s">
        <v>306</v>
      </c>
    </row>
    <row r="56" spans="1:9" ht="12.75">
      <c r="A56" s="82" t="s">
        <v>307</v>
      </c>
      <c r="B56" s="82" t="s">
        <v>308</v>
      </c>
      <c r="C56" s="82" t="s">
        <v>309</v>
      </c>
      <c r="D56" s="82" t="s">
        <v>59</v>
      </c>
      <c r="E56" s="83" t="s">
        <v>142</v>
      </c>
      <c r="F56" s="83" t="s">
        <v>285</v>
      </c>
      <c r="G56" s="83" t="s">
        <v>310</v>
      </c>
      <c r="H56" s="83" t="s">
        <v>311</v>
      </c>
      <c r="I56" s="83" t="s">
        <v>307</v>
      </c>
    </row>
    <row r="57" spans="1:9" ht="12.75">
      <c r="A57" s="82" t="s">
        <v>312</v>
      </c>
      <c r="B57" s="82" t="s">
        <v>253</v>
      </c>
      <c r="C57" s="82" t="s">
        <v>313</v>
      </c>
      <c r="D57" s="82" t="s">
        <v>59</v>
      </c>
      <c r="E57" s="83" t="s">
        <v>142</v>
      </c>
      <c r="F57" s="83" t="s">
        <v>314</v>
      </c>
      <c r="G57" s="83" t="s">
        <v>315</v>
      </c>
      <c r="H57" s="83" t="s">
        <v>316</v>
      </c>
      <c r="I57" s="83" t="s">
        <v>317</v>
      </c>
    </row>
    <row r="58" spans="1:9" ht="12.75">
      <c r="A58" s="82" t="s">
        <v>318</v>
      </c>
      <c r="B58" s="82" t="s">
        <v>319</v>
      </c>
      <c r="C58" s="82" t="s">
        <v>320</v>
      </c>
      <c r="D58" s="82" t="s">
        <v>59</v>
      </c>
      <c r="E58" s="83" t="s">
        <v>142</v>
      </c>
      <c r="F58" s="83" t="s">
        <v>314</v>
      </c>
      <c r="G58" s="83" t="s">
        <v>321</v>
      </c>
      <c r="H58" s="83" t="s">
        <v>322</v>
      </c>
      <c r="I58" s="83" t="s">
        <v>318</v>
      </c>
    </row>
    <row r="59" spans="1:9" ht="12.75">
      <c r="A59" s="82" t="s">
        <v>323</v>
      </c>
      <c r="B59" s="82" t="s">
        <v>258</v>
      </c>
      <c r="C59" s="82" t="s">
        <v>324</v>
      </c>
      <c r="D59" s="82" t="s">
        <v>59</v>
      </c>
      <c r="E59" s="83" t="s">
        <v>142</v>
      </c>
      <c r="F59" s="83" t="s">
        <v>314</v>
      </c>
      <c r="G59" s="83" t="s">
        <v>325</v>
      </c>
      <c r="H59" s="83" t="s">
        <v>326</v>
      </c>
      <c r="I59" s="83" t="s">
        <v>323</v>
      </c>
    </row>
    <row r="60" spans="1:9" ht="12.75">
      <c r="A60" s="82" t="s">
        <v>327</v>
      </c>
      <c r="B60" s="82" t="s">
        <v>263</v>
      </c>
      <c r="C60" s="82" t="s">
        <v>328</v>
      </c>
      <c r="D60" s="82" t="s">
        <v>59</v>
      </c>
      <c r="E60" s="83" t="e">
        <v>#N/A</v>
      </c>
      <c r="F60" s="83" t="e">
        <v>#N/A</v>
      </c>
      <c r="G60" s="83">
        <v>0</v>
      </c>
      <c r="H60" s="83" t="e">
        <v>#N/A</v>
      </c>
      <c r="I60" s="83">
        <v>0</v>
      </c>
    </row>
    <row r="61" spans="1:9" ht="12.75">
      <c r="A61" s="82" t="s">
        <v>329</v>
      </c>
      <c r="B61" s="82" t="s">
        <v>268</v>
      </c>
      <c r="C61" s="82" t="s">
        <v>330</v>
      </c>
      <c r="D61" s="82" t="s">
        <v>59</v>
      </c>
      <c r="E61" s="83" t="s">
        <v>142</v>
      </c>
      <c r="F61" s="83" t="s">
        <v>331</v>
      </c>
      <c r="G61" s="83" t="s">
        <v>332</v>
      </c>
      <c r="H61" s="83" t="s">
        <v>333</v>
      </c>
      <c r="I61" s="83" t="s">
        <v>334</v>
      </c>
    </row>
    <row r="62" spans="1:9" ht="12.75">
      <c r="A62" s="82" t="s">
        <v>335</v>
      </c>
      <c r="B62" s="82" t="s">
        <v>274</v>
      </c>
      <c r="C62" s="82" t="s">
        <v>336</v>
      </c>
      <c r="D62" s="82" t="s">
        <v>59</v>
      </c>
      <c r="E62" s="83" t="s">
        <v>142</v>
      </c>
      <c r="F62" s="83" t="s">
        <v>331</v>
      </c>
      <c r="G62" s="83" t="s">
        <v>337</v>
      </c>
      <c r="H62" s="83" t="s">
        <v>338</v>
      </c>
      <c r="I62" s="83" t="s">
        <v>339</v>
      </c>
    </row>
    <row r="63" spans="1:9" ht="12.75">
      <c r="A63" s="82" t="s">
        <v>340</v>
      </c>
      <c r="B63" s="82" t="s">
        <v>280</v>
      </c>
      <c r="C63" s="82" t="s">
        <v>341</v>
      </c>
      <c r="D63" s="82" t="s">
        <v>59</v>
      </c>
      <c r="E63" s="83" t="s">
        <v>142</v>
      </c>
      <c r="F63" s="83" t="s">
        <v>331</v>
      </c>
      <c r="G63" s="83" t="s">
        <v>342</v>
      </c>
      <c r="H63" s="83" t="s">
        <v>343</v>
      </c>
      <c r="I63" s="83" t="s">
        <v>344</v>
      </c>
    </row>
    <row r="64" spans="1:9" ht="12.75">
      <c r="A64" s="82" t="s">
        <v>345</v>
      </c>
      <c r="B64" s="82" t="s">
        <v>346</v>
      </c>
      <c r="C64" s="82" t="s">
        <v>347</v>
      </c>
      <c r="D64" s="82" t="s">
        <v>59</v>
      </c>
      <c r="E64" s="83" t="s">
        <v>142</v>
      </c>
      <c r="F64" s="83" t="s">
        <v>331</v>
      </c>
      <c r="G64" s="83" t="s">
        <v>348</v>
      </c>
      <c r="H64" s="83" t="s">
        <v>349</v>
      </c>
      <c r="I64" s="83" t="s">
        <v>350</v>
      </c>
    </row>
    <row r="65" spans="1:9" ht="12.75">
      <c r="A65" s="82" t="s">
        <v>351</v>
      </c>
      <c r="B65" s="82" t="s">
        <v>352</v>
      </c>
      <c r="C65" s="82" t="s">
        <v>353</v>
      </c>
      <c r="D65" s="82" t="s">
        <v>59</v>
      </c>
      <c r="E65" s="83" t="s">
        <v>142</v>
      </c>
      <c r="F65" s="83" t="s">
        <v>331</v>
      </c>
      <c r="G65" s="83" t="s">
        <v>354</v>
      </c>
      <c r="H65" s="83" t="s">
        <v>355</v>
      </c>
      <c r="I65" s="83" t="s">
        <v>356</v>
      </c>
    </row>
    <row r="66" spans="1:9" ht="12.75">
      <c r="A66" s="82" t="s">
        <v>357</v>
      </c>
      <c r="B66" s="82" t="s">
        <v>358</v>
      </c>
      <c r="C66" s="82" t="s">
        <v>359</v>
      </c>
      <c r="D66" s="82" t="s">
        <v>59</v>
      </c>
      <c r="E66" s="83" t="s">
        <v>142</v>
      </c>
      <c r="F66" s="83" t="s">
        <v>331</v>
      </c>
      <c r="G66" s="83" t="s">
        <v>360</v>
      </c>
      <c r="H66" s="83" t="s">
        <v>361</v>
      </c>
      <c r="I66" s="83" t="s">
        <v>357</v>
      </c>
    </row>
    <row r="67" spans="1:9" ht="12.75">
      <c r="A67" s="82" t="s">
        <v>362</v>
      </c>
      <c r="B67" s="82" t="s">
        <v>363</v>
      </c>
      <c r="C67" s="82" t="s">
        <v>364</v>
      </c>
      <c r="D67" s="82" t="s">
        <v>59</v>
      </c>
      <c r="E67" s="83" t="s">
        <v>142</v>
      </c>
      <c r="F67" s="83" t="s">
        <v>331</v>
      </c>
      <c r="G67" s="83" t="s">
        <v>365</v>
      </c>
      <c r="H67" s="83" t="s">
        <v>366</v>
      </c>
      <c r="I67" s="83" t="s">
        <v>367</v>
      </c>
    </row>
    <row r="68" spans="1:9" ht="12.75">
      <c r="A68" s="82" t="s">
        <v>26</v>
      </c>
      <c r="B68" s="82" t="s">
        <v>286</v>
      </c>
      <c r="C68" s="82" t="s">
        <v>368</v>
      </c>
      <c r="D68" s="82" t="s">
        <v>59</v>
      </c>
      <c r="E68" s="83" t="e">
        <v>#N/A</v>
      </c>
      <c r="F68" s="83" t="e">
        <v>#N/A</v>
      </c>
      <c r="G68" s="83">
        <v>0</v>
      </c>
      <c r="H68" s="83" t="e">
        <v>#N/A</v>
      </c>
      <c r="I68" s="83">
        <v>0</v>
      </c>
    </row>
    <row r="69" spans="1:9" ht="12.75">
      <c r="A69" s="82" t="s">
        <v>369</v>
      </c>
      <c r="B69" s="82" t="s">
        <v>291</v>
      </c>
      <c r="C69" s="82" t="s">
        <v>370</v>
      </c>
      <c r="D69" s="82" t="s">
        <v>59</v>
      </c>
      <c r="E69" s="83" t="s">
        <v>142</v>
      </c>
      <c r="F69" s="83" t="s">
        <v>331</v>
      </c>
      <c r="G69" s="83" t="s">
        <v>371</v>
      </c>
      <c r="H69" s="83" t="s">
        <v>372</v>
      </c>
      <c r="I69" s="83" t="s">
        <v>373</v>
      </c>
    </row>
    <row r="70" spans="1:9" ht="12.75">
      <c r="A70" s="82" t="s">
        <v>374</v>
      </c>
      <c r="B70" s="82" t="s">
        <v>295</v>
      </c>
      <c r="C70" s="82" t="s">
        <v>375</v>
      </c>
      <c r="D70" s="82" t="s">
        <v>59</v>
      </c>
      <c r="E70" s="83" t="s">
        <v>142</v>
      </c>
      <c r="F70" s="83" t="s">
        <v>331</v>
      </c>
      <c r="G70" s="83" t="s">
        <v>376</v>
      </c>
      <c r="H70" s="83" t="s">
        <v>377</v>
      </c>
      <c r="I70" s="83" t="s">
        <v>378</v>
      </c>
    </row>
    <row r="71" spans="1:9" ht="12.75">
      <c r="A71" s="82" t="s">
        <v>27</v>
      </c>
      <c r="B71" s="82" t="s">
        <v>298</v>
      </c>
      <c r="C71" s="82" t="s">
        <v>379</v>
      </c>
      <c r="D71" s="82" t="s">
        <v>59</v>
      </c>
      <c r="E71" s="83" t="s">
        <v>142</v>
      </c>
      <c r="F71" s="83" t="s">
        <v>380</v>
      </c>
      <c r="G71" s="83" t="s">
        <v>381</v>
      </c>
      <c r="H71" s="83" t="s">
        <v>382</v>
      </c>
      <c r="I71" s="83" t="s">
        <v>27</v>
      </c>
    </row>
    <row r="72" spans="1:9" ht="12.75">
      <c r="A72" s="82" t="s">
        <v>383</v>
      </c>
      <c r="B72" s="82" t="s">
        <v>384</v>
      </c>
      <c r="C72" s="82" t="s">
        <v>385</v>
      </c>
      <c r="D72" s="82" t="s">
        <v>59</v>
      </c>
      <c r="E72" s="83" t="s">
        <v>142</v>
      </c>
      <c r="F72" s="83" t="s">
        <v>380</v>
      </c>
      <c r="G72" s="83" t="s">
        <v>386</v>
      </c>
      <c r="H72" s="83" t="s">
        <v>387</v>
      </c>
      <c r="I72" s="83" t="s">
        <v>383</v>
      </c>
    </row>
    <row r="73" spans="1:9" ht="12.75">
      <c r="A73" s="82" t="s">
        <v>388</v>
      </c>
      <c r="B73" s="82" t="s">
        <v>304</v>
      </c>
      <c r="C73" s="82" t="s">
        <v>389</v>
      </c>
      <c r="D73" s="82" t="s">
        <v>59</v>
      </c>
      <c r="E73" s="83" t="s">
        <v>142</v>
      </c>
      <c r="F73" s="83" t="s">
        <v>380</v>
      </c>
      <c r="G73" s="83" t="s">
        <v>390</v>
      </c>
      <c r="H73" s="83" t="s">
        <v>391</v>
      </c>
      <c r="I73" s="83" t="s">
        <v>392</v>
      </c>
    </row>
    <row r="74" spans="1:9" ht="12.75">
      <c r="A74" s="82" t="s">
        <v>393</v>
      </c>
      <c r="B74" s="82" t="s">
        <v>315</v>
      </c>
      <c r="C74" s="82" t="s">
        <v>394</v>
      </c>
      <c r="D74" s="82" t="s">
        <v>59</v>
      </c>
      <c r="E74" s="83" t="s">
        <v>142</v>
      </c>
      <c r="F74" s="83" t="s">
        <v>395</v>
      </c>
      <c r="G74" s="83" t="s">
        <v>396</v>
      </c>
      <c r="H74" s="83" t="s">
        <v>397</v>
      </c>
      <c r="I74" s="83" t="s">
        <v>398</v>
      </c>
    </row>
    <row r="75" spans="1:9" ht="12.75">
      <c r="A75" s="82" t="s">
        <v>399</v>
      </c>
      <c r="B75" s="82" t="s">
        <v>321</v>
      </c>
      <c r="C75" s="82" t="s">
        <v>400</v>
      </c>
      <c r="D75" s="82" t="s">
        <v>59</v>
      </c>
      <c r="E75" s="83" t="s">
        <v>142</v>
      </c>
      <c r="F75" s="83" t="s">
        <v>395</v>
      </c>
      <c r="G75" s="83" t="s">
        <v>401</v>
      </c>
      <c r="H75" s="83" t="s">
        <v>402</v>
      </c>
      <c r="I75" s="83" t="s">
        <v>399</v>
      </c>
    </row>
    <row r="76" spans="1:9" ht="12.75">
      <c r="A76" s="82" t="s">
        <v>403</v>
      </c>
      <c r="B76" s="82" t="s">
        <v>325</v>
      </c>
      <c r="C76" s="82" t="s">
        <v>404</v>
      </c>
      <c r="D76" s="82" t="s">
        <v>59</v>
      </c>
      <c r="E76" s="83" t="s">
        <v>142</v>
      </c>
      <c r="F76" s="83" t="s">
        <v>395</v>
      </c>
      <c r="G76" s="83" t="s">
        <v>405</v>
      </c>
      <c r="H76" s="83" t="s">
        <v>406</v>
      </c>
      <c r="I76" s="83" t="s">
        <v>407</v>
      </c>
    </row>
    <row r="77" spans="1:9" ht="12.75">
      <c r="A77" s="82" t="s">
        <v>408</v>
      </c>
      <c r="B77" s="82" t="s">
        <v>409</v>
      </c>
      <c r="C77" s="82" t="s">
        <v>410</v>
      </c>
      <c r="D77" s="82" t="s">
        <v>59</v>
      </c>
      <c r="E77" s="83" t="s">
        <v>142</v>
      </c>
      <c r="F77" s="83" t="s">
        <v>395</v>
      </c>
      <c r="G77" s="83" t="s">
        <v>411</v>
      </c>
      <c r="H77" s="83" t="s">
        <v>412</v>
      </c>
      <c r="I77" s="83" t="s">
        <v>413</v>
      </c>
    </row>
    <row r="78" spans="1:9" ht="12.75">
      <c r="A78" s="82" t="s">
        <v>414</v>
      </c>
      <c r="B78" s="82" t="s">
        <v>415</v>
      </c>
      <c r="C78" s="82" t="s">
        <v>416</v>
      </c>
      <c r="D78" s="82" t="s">
        <v>59</v>
      </c>
      <c r="E78" s="83" t="s">
        <v>142</v>
      </c>
      <c r="F78" s="83" t="s">
        <v>395</v>
      </c>
      <c r="G78" s="83" t="s">
        <v>417</v>
      </c>
      <c r="H78" s="83" t="s">
        <v>418</v>
      </c>
      <c r="I78" s="83" t="s">
        <v>419</v>
      </c>
    </row>
    <row r="79" spans="1:9" ht="12.75">
      <c r="A79" s="82" t="s">
        <v>420</v>
      </c>
      <c r="B79" s="82" t="s">
        <v>421</v>
      </c>
      <c r="C79" s="82" t="s">
        <v>422</v>
      </c>
      <c r="D79" s="82" t="s">
        <v>59</v>
      </c>
      <c r="E79" s="83" t="s">
        <v>142</v>
      </c>
      <c r="F79" s="83" t="s">
        <v>395</v>
      </c>
      <c r="G79" s="83" t="s">
        <v>423</v>
      </c>
      <c r="H79" s="83" t="s">
        <v>424</v>
      </c>
      <c r="I79" s="83" t="s">
        <v>420</v>
      </c>
    </row>
    <row r="80" spans="1:9" ht="12.75">
      <c r="A80" s="82" t="s">
        <v>425</v>
      </c>
      <c r="B80" s="82" t="s">
        <v>426</v>
      </c>
      <c r="C80" s="82" t="s">
        <v>427</v>
      </c>
      <c r="D80" s="82" t="s">
        <v>59</v>
      </c>
      <c r="E80" s="83" t="s">
        <v>142</v>
      </c>
      <c r="F80" s="83" t="s">
        <v>395</v>
      </c>
      <c r="G80" s="83" t="s">
        <v>428</v>
      </c>
      <c r="H80" s="83" t="s">
        <v>429</v>
      </c>
      <c r="I80" s="83" t="s">
        <v>430</v>
      </c>
    </row>
    <row r="81" spans="1:9" ht="12.75">
      <c r="A81" s="82" t="s">
        <v>431</v>
      </c>
      <c r="B81" s="82" t="s">
        <v>432</v>
      </c>
      <c r="C81" s="82" t="s">
        <v>433</v>
      </c>
      <c r="D81" s="82" t="s">
        <v>59</v>
      </c>
      <c r="E81" s="83" t="s">
        <v>142</v>
      </c>
      <c r="F81" s="83" t="s">
        <v>395</v>
      </c>
      <c r="G81" s="83" t="s">
        <v>434</v>
      </c>
      <c r="H81" s="83" t="s">
        <v>435</v>
      </c>
      <c r="I81" s="83" t="s">
        <v>436</v>
      </c>
    </row>
    <row r="82" spans="1:9" ht="12.75">
      <c r="A82" s="82" t="s">
        <v>437</v>
      </c>
      <c r="B82" s="82" t="s">
        <v>438</v>
      </c>
      <c r="C82" s="82" t="s">
        <v>439</v>
      </c>
      <c r="D82" s="82" t="s">
        <v>59</v>
      </c>
      <c r="E82" s="83" t="s">
        <v>142</v>
      </c>
      <c r="F82" s="83" t="s">
        <v>395</v>
      </c>
      <c r="G82" s="83" t="s">
        <v>440</v>
      </c>
      <c r="H82" s="83" t="s">
        <v>441</v>
      </c>
      <c r="I82" s="83" t="s">
        <v>393</v>
      </c>
    </row>
    <row r="83" spans="1:9" ht="12.75">
      <c r="A83" s="82" t="s">
        <v>442</v>
      </c>
      <c r="B83" s="82" t="s">
        <v>332</v>
      </c>
      <c r="C83" s="82" t="s">
        <v>443</v>
      </c>
      <c r="D83" s="82" t="s">
        <v>59</v>
      </c>
      <c r="E83" s="83" t="s">
        <v>142</v>
      </c>
      <c r="F83" s="83" t="s">
        <v>444</v>
      </c>
      <c r="G83" s="83" t="s">
        <v>445</v>
      </c>
      <c r="H83" s="83" t="s">
        <v>446</v>
      </c>
      <c r="I83" s="83" t="s">
        <v>447</v>
      </c>
    </row>
    <row r="84" spans="1:9" ht="12.75">
      <c r="A84" s="82" t="s">
        <v>448</v>
      </c>
      <c r="B84" s="82" t="s">
        <v>337</v>
      </c>
      <c r="C84" s="82" t="s">
        <v>449</v>
      </c>
      <c r="D84" s="82" t="s">
        <v>59</v>
      </c>
      <c r="E84" s="83" t="s">
        <v>142</v>
      </c>
      <c r="F84" s="83" t="s">
        <v>444</v>
      </c>
      <c r="G84" s="83" t="s">
        <v>450</v>
      </c>
      <c r="H84" s="83" t="s">
        <v>451</v>
      </c>
      <c r="I84" s="83" t="s">
        <v>448</v>
      </c>
    </row>
    <row r="85" spans="1:9" ht="12.75">
      <c r="A85" s="82" t="s">
        <v>452</v>
      </c>
      <c r="B85" s="82" t="s">
        <v>342</v>
      </c>
      <c r="C85" s="82" t="s">
        <v>453</v>
      </c>
      <c r="D85" s="82" t="s">
        <v>59</v>
      </c>
      <c r="E85" s="83" t="e">
        <v>#N/A</v>
      </c>
      <c r="F85" s="83" t="e">
        <v>#N/A</v>
      </c>
      <c r="G85" s="83">
        <v>0</v>
      </c>
      <c r="H85" s="83" t="e">
        <v>#N/A</v>
      </c>
      <c r="I85" s="83">
        <v>0</v>
      </c>
    </row>
    <row r="86" spans="1:9" ht="12.75">
      <c r="A86" s="82" t="s">
        <v>454</v>
      </c>
      <c r="B86" s="82" t="s">
        <v>348</v>
      </c>
      <c r="C86" s="82" t="s">
        <v>455</v>
      </c>
      <c r="D86" s="82" t="s">
        <v>59</v>
      </c>
      <c r="E86" s="83" t="s">
        <v>142</v>
      </c>
      <c r="F86" s="83" t="s">
        <v>444</v>
      </c>
      <c r="G86" s="83" t="s">
        <v>456</v>
      </c>
      <c r="H86" s="83" t="s">
        <v>457</v>
      </c>
      <c r="I86" s="83" t="s">
        <v>458</v>
      </c>
    </row>
    <row r="87" spans="1:9" ht="12.75">
      <c r="A87" s="82" t="s">
        <v>459</v>
      </c>
      <c r="B87" s="82" t="s">
        <v>371</v>
      </c>
      <c r="C87" s="82" t="s">
        <v>460</v>
      </c>
      <c r="D87" s="82" t="s">
        <v>59</v>
      </c>
      <c r="E87" s="83" t="s">
        <v>142</v>
      </c>
      <c r="F87" s="83" t="s">
        <v>444</v>
      </c>
      <c r="G87" s="83" t="s">
        <v>461</v>
      </c>
      <c r="H87" s="83" t="s">
        <v>462</v>
      </c>
      <c r="I87" s="83" t="s">
        <v>463</v>
      </c>
    </row>
    <row r="88" spans="1:9" ht="12.75">
      <c r="A88" s="82" t="s">
        <v>464</v>
      </c>
      <c r="B88" s="82" t="s">
        <v>354</v>
      </c>
      <c r="C88" s="82" t="s">
        <v>465</v>
      </c>
      <c r="D88" s="82" t="s">
        <v>59</v>
      </c>
      <c r="E88" s="83" t="s">
        <v>142</v>
      </c>
      <c r="F88" s="83" t="s">
        <v>444</v>
      </c>
      <c r="G88" s="83" t="s">
        <v>466</v>
      </c>
      <c r="H88" s="83" t="s">
        <v>467</v>
      </c>
      <c r="I88" s="83" t="s">
        <v>468</v>
      </c>
    </row>
    <row r="89" spans="1:9" ht="12.75">
      <c r="A89" s="82" t="s">
        <v>28</v>
      </c>
      <c r="B89" s="82" t="s">
        <v>381</v>
      </c>
      <c r="C89" s="82" t="s">
        <v>469</v>
      </c>
      <c r="D89" s="82" t="s">
        <v>59</v>
      </c>
      <c r="E89" s="83" t="s">
        <v>142</v>
      </c>
      <c r="F89" s="83" t="s">
        <v>444</v>
      </c>
      <c r="G89" s="83" t="s">
        <v>470</v>
      </c>
      <c r="H89" s="83" t="s">
        <v>471</v>
      </c>
      <c r="I89" s="83" t="s">
        <v>472</v>
      </c>
    </row>
    <row r="90" spans="1:9" ht="12.75">
      <c r="A90" s="82" t="s">
        <v>473</v>
      </c>
      <c r="B90" s="82" t="s">
        <v>386</v>
      </c>
      <c r="C90" s="82" t="s">
        <v>474</v>
      </c>
      <c r="D90" s="82" t="s">
        <v>59</v>
      </c>
      <c r="E90" s="83" t="s">
        <v>142</v>
      </c>
      <c r="F90" s="83" t="s">
        <v>444</v>
      </c>
      <c r="G90" s="83" t="s">
        <v>475</v>
      </c>
      <c r="H90" s="83" t="s">
        <v>476</v>
      </c>
      <c r="I90" s="83" t="s">
        <v>473</v>
      </c>
    </row>
    <row r="91" spans="1:9" ht="12.75">
      <c r="A91" s="82" t="s">
        <v>477</v>
      </c>
      <c r="B91" s="82" t="s">
        <v>390</v>
      </c>
      <c r="C91" s="82" t="s">
        <v>478</v>
      </c>
      <c r="D91" s="82" t="s">
        <v>59</v>
      </c>
      <c r="E91" s="83" t="s">
        <v>142</v>
      </c>
      <c r="F91" s="83" t="s">
        <v>444</v>
      </c>
      <c r="G91" s="83" t="s">
        <v>479</v>
      </c>
      <c r="H91" s="83" t="s">
        <v>480</v>
      </c>
      <c r="I91" s="83" t="s">
        <v>481</v>
      </c>
    </row>
    <row r="92" spans="1:9" ht="12.75">
      <c r="A92" s="82" t="s">
        <v>482</v>
      </c>
      <c r="B92" s="82" t="s">
        <v>483</v>
      </c>
      <c r="C92" s="82" t="s">
        <v>484</v>
      </c>
      <c r="D92" s="82" t="s">
        <v>59</v>
      </c>
      <c r="E92" s="83" t="s">
        <v>142</v>
      </c>
      <c r="F92" s="83" t="s">
        <v>444</v>
      </c>
      <c r="G92" s="83" t="s">
        <v>485</v>
      </c>
      <c r="H92" s="83" t="s">
        <v>486</v>
      </c>
      <c r="I92" s="83" t="s">
        <v>487</v>
      </c>
    </row>
    <row r="93" spans="1:9" ht="12.75">
      <c r="A93" s="82" t="s">
        <v>488</v>
      </c>
      <c r="B93" s="82" t="s">
        <v>489</v>
      </c>
      <c r="C93" s="82" t="s">
        <v>490</v>
      </c>
      <c r="D93" s="82" t="s">
        <v>59</v>
      </c>
      <c r="E93" s="83" t="s">
        <v>142</v>
      </c>
      <c r="F93" s="83" t="s">
        <v>444</v>
      </c>
      <c r="G93" s="83" t="s">
        <v>491</v>
      </c>
      <c r="H93" s="83" t="s">
        <v>492</v>
      </c>
      <c r="I93" s="83" t="s">
        <v>488</v>
      </c>
    </row>
    <row r="94" spans="1:9" ht="12.75">
      <c r="A94" s="82" t="s">
        <v>493</v>
      </c>
      <c r="B94" s="82" t="s">
        <v>494</v>
      </c>
      <c r="C94" s="82" t="s">
        <v>495</v>
      </c>
      <c r="D94" s="82" t="s">
        <v>59</v>
      </c>
      <c r="E94" s="83" t="s">
        <v>142</v>
      </c>
      <c r="F94" s="83" t="s">
        <v>444</v>
      </c>
      <c r="G94" s="83" t="s">
        <v>496</v>
      </c>
      <c r="H94" s="83" t="s">
        <v>497</v>
      </c>
      <c r="I94" s="83" t="s">
        <v>498</v>
      </c>
    </row>
    <row r="95" spans="1:9" ht="12.75">
      <c r="A95" s="82" t="s">
        <v>499</v>
      </c>
      <c r="B95" s="82" t="s">
        <v>500</v>
      </c>
      <c r="C95" s="82" t="s">
        <v>501</v>
      </c>
      <c r="D95" s="82" t="s">
        <v>59</v>
      </c>
      <c r="E95" s="83" t="s">
        <v>142</v>
      </c>
      <c r="F95" s="83" t="s">
        <v>444</v>
      </c>
      <c r="G95" s="83" t="s">
        <v>502</v>
      </c>
      <c r="H95" s="83" t="s">
        <v>503</v>
      </c>
      <c r="I95" s="83" t="s">
        <v>504</v>
      </c>
    </row>
    <row r="96" spans="1:9" ht="12.75">
      <c r="A96" s="82" t="s">
        <v>505</v>
      </c>
      <c r="B96" s="82" t="s">
        <v>506</v>
      </c>
      <c r="C96" s="82" t="e">
        <v>#N/A</v>
      </c>
      <c r="D96" s="82" t="e">
        <v>#N/A</v>
      </c>
      <c r="E96" s="83" t="e">
        <v>#N/A</v>
      </c>
      <c r="F96" s="83" t="e">
        <v>#N/A</v>
      </c>
      <c r="G96" s="83" t="e">
        <v>#N/A</v>
      </c>
      <c r="H96" s="83" t="e">
        <v>#N/A</v>
      </c>
      <c r="I96" s="83" t="e">
        <v>#N/A</v>
      </c>
    </row>
    <row r="97" spans="1:9" ht="12.75">
      <c r="A97" s="82" t="s">
        <v>29</v>
      </c>
      <c r="B97" s="82" t="s">
        <v>396</v>
      </c>
      <c r="C97" s="82" t="s">
        <v>507</v>
      </c>
      <c r="D97" s="82" t="s">
        <v>59</v>
      </c>
      <c r="E97" s="83" t="s">
        <v>142</v>
      </c>
      <c r="F97" s="83" t="s">
        <v>508</v>
      </c>
      <c r="G97" s="83" t="s">
        <v>509</v>
      </c>
      <c r="H97" s="83" t="s">
        <v>510</v>
      </c>
      <c r="I97" s="83" t="s">
        <v>511</v>
      </c>
    </row>
    <row r="98" spans="1:9" ht="12.75">
      <c r="A98" s="82" t="s">
        <v>512</v>
      </c>
      <c r="B98" s="82" t="s">
        <v>401</v>
      </c>
      <c r="C98" s="82" t="s">
        <v>513</v>
      </c>
      <c r="D98" s="82" t="s">
        <v>59</v>
      </c>
      <c r="E98" s="83" t="s">
        <v>142</v>
      </c>
      <c r="F98" s="83" t="s">
        <v>508</v>
      </c>
      <c r="G98" s="83" t="s">
        <v>514</v>
      </c>
      <c r="H98" s="83" t="s">
        <v>515</v>
      </c>
      <c r="I98" s="83" t="s">
        <v>516</v>
      </c>
    </row>
    <row r="99" spans="1:9" ht="12.75">
      <c r="A99" s="82" t="s">
        <v>517</v>
      </c>
      <c r="B99" s="82" t="s">
        <v>417</v>
      </c>
      <c r="C99" s="82" t="s">
        <v>518</v>
      </c>
      <c r="D99" s="82" t="s">
        <v>59</v>
      </c>
      <c r="E99" s="83" t="s">
        <v>142</v>
      </c>
      <c r="F99" s="83" t="s">
        <v>508</v>
      </c>
      <c r="G99" s="83" t="s">
        <v>519</v>
      </c>
      <c r="H99" s="83" t="s">
        <v>520</v>
      </c>
      <c r="I99" s="83" t="s">
        <v>521</v>
      </c>
    </row>
    <row r="100" spans="1:9" ht="12.75">
      <c r="A100" s="82" t="s">
        <v>522</v>
      </c>
      <c r="B100" s="82" t="s">
        <v>411</v>
      </c>
      <c r="C100" s="82" t="s">
        <v>523</v>
      </c>
      <c r="D100" s="82" t="s">
        <v>59</v>
      </c>
      <c r="E100" s="83" t="s">
        <v>142</v>
      </c>
      <c r="F100" s="83" t="s">
        <v>508</v>
      </c>
      <c r="G100" s="83" t="s">
        <v>524</v>
      </c>
      <c r="H100" s="83" t="s">
        <v>525</v>
      </c>
      <c r="I100" s="83" t="s">
        <v>526</v>
      </c>
    </row>
    <row r="101" spans="1:9" ht="12.75">
      <c r="A101" s="82" t="s">
        <v>527</v>
      </c>
      <c r="B101" s="82" t="s">
        <v>528</v>
      </c>
      <c r="C101" s="82" t="s">
        <v>529</v>
      </c>
      <c r="D101" s="82" t="s">
        <v>59</v>
      </c>
      <c r="E101" s="83" t="s">
        <v>142</v>
      </c>
      <c r="F101" s="83" t="s">
        <v>508</v>
      </c>
      <c r="G101" s="83" t="s">
        <v>530</v>
      </c>
      <c r="H101" s="83" t="s">
        <v>531</v>
      </c>
      <c r="I101" s="83" t="s">
        <v>532</v>
      </c>
    </row>
    <row r="102" spans="1:9" ht="12.75">
      <c r="A102" s="82" t="s">
        <v>533</v>
      </c>
      <c r="B102" s="82" t="s">
        <v>423</v>
      </c>
      <c r="C102" s="82" t="s">
        <v>534</v>
      </c>
      <c r="D102" s="82" t="s">
        <v>59</v>
      </c>
      <c r="E102" s="83" t="s">
        <v>142</v>
      </c>
      <c r="F102" s="83" t="s">
        <v>508</v>
      </c>
      <c r="G102" s="83" t="s">
        <v>535</v>
      </c>
      <c r="H102" s="83" t="s">
        <v>536</v>
      </c>
      <c r="I102" s="83" t="s">
        <v>537</v>
      </c>
    </row>
    <row r="103" spans="1:9" ht="12.75">
      <c r="A103" s="82" t="s">
        <v>538</v>
      </c>
      <c r="B103" s="82" t="s">
        <v>428</v>
      </c>
      <c r="C103" s="82" t="s">
        <v>539</v>
      </c>
      <c r="D103" s="82" t="s">
        <v>59</v>
      </c>
      <c r="E103" s="83" t="e">
        <v>#N/A</v>
      </c>
      <c r="F103" s="83" t="e">
        <v>#N/A</v>
      </c>
      <c r="G103" s="83">
        <v>0</v>
      </c>
      <c r="H103" s="83" t="e">
        <v>#N/A</v>
      </c>
      <c r="I103" s="83">
        <v>0</v>
      </c>
    </row>
    <row r="104" spans="1:9" ht="12.75">
      <c r="A104" s="82" t="s">
        <v>540</v>
      </c>
      <c r="B104" s="82" t="s">
        <v>434</v>
      </c>
      <c r="C104" s="82" t="s">
        <v>541</v>
      </c>
      <c r="D104" s="82" t="s">
        <v>59</v>
      </c>
      <c r="E104" s="83" t="s">
        <v>142</v>
      </c>
      <c r="F104" s="83" t="s">
        <v>508</v>
      </c>
      <c r="G104" s="83" t="s">
        <v>542</v>
      </c>
      <c r="H104" s="83" t="s">
        <v>543</v>
      </c>
      <c r="I104" s="83" t="s">
        <v>540</v>
      </c>
    </row>
    <row r="105" spans="1:9" ht="12.75">
      <c r="A105" s="82" t="s">
        <v>544</v>
      </c>
      <c r="B105" s="82" t="s">
        <v>440</v>
      </c>
      <c r="C105" s="82" t="s">
        <v>545</v>
      </c>
      <c r="D105" s="82" t="s">
        <v>59</v>
      </c>
      <c r="E105" s="83" t="s">
        <v>142</v>
      </c>
      <c r="F105" s="83" t="s">
        <v>331</v>
      </c>
      <c r="G105" s="83" t="s">
        <v>546</v>
      </c>
      <c r="H105" s="83" t="s">
        <v>547</v>
      </c>
      <c r="I105" s="83" t="s">
        <v>548</v>
      </c>
    </row>
    <row r="106" spans="1:9" ht="12.75">
      <c r="A106" s="82" t="s">
        <v>549</v>
      </c>
      <c r="B106" s="82" t="s">
        <v>445</v>
      </c>
      <c r="C106" s="82" t="s">
        <v>550</v>
      </c>
      <c r="D106" s="82" t="s">
        <v>59</v>
      </c>
      <c r="E106" s="83" t="s">
        <v>142</v>
      </c>
      <c r="F106" s="83" t="s">
        <v>508</v>
      </c>
      <c r="G106" s="83" t="s">
        <v>551</v>
      </c>
      <c r="H106" s="83" t="s">
        <v>552</v>
      </c>
      <c r="I106" s="83" t="s">
        <v>553</v>
      </c>
    </row>
    <row r="107" spans="1:9" ht="12.75">
      <c r="A107" s="82" t="s">
        <v>554</v>
      </c>
      <c r="B107" s="82" t="s">
        <v>450</v>
      </c>
      <c r="C107" s="82" t="s">
        <v>555</v>
      </c>
      <c r="D107" s="82" t="s">
        <v>59</v>
      </c>
      <c r="E107" s="83" t="s">
        <v>142</v>
      </c>
      <c r="F107" s="83" t="s">
        <v>508</v>
      </c>
      <c r="G107" s="83" t="s">
        <v>556</v>
      </c>
      <c r="H107" s="83" t="s">
        <v>557</v>
      </c>
      <c r="I107" s="83" t="s">
        <v>558</v>
      </c>
    </row>
    <row r="108" spans="1:9" ht="12.75">
      <c r="A108" s="82" t="s">
        <v>559</v>
      </c>
      <c r="B108" s="82" t="s">
        <v>560</v>
      </c>
      <c r="C108" s="82" t="s">
        <v>561</v>
      </c>
      <c r="D108" s="82" t="s">
        <v>59</v>
      </c>
      <c r="E108" s="83" t="s">
        <v>142</v>
      </c>
      <c r="F108" s="83" t="s">
        <v>508</v>
      </c>
      <c r="G108" s="83" t="s">
        <v>562</v>
      </c>
      <c r="H108" s="83" t="s">
        <v>563</v>
      </c>
      <c r="I108" s="83" t="s">
        <v>564</v>
      </c>
    </row>
    <row r="109" spans="1:9" ht="12.75">
      <c r="A109" s="82" t="s">
        <v>565</v>
      </c>
      <c r="B109" s="82" t="s">
        <v>456</v>
      </c>
      <c r="C109" s="82" t="s">
        <v>566</v>
      </c>
      <c r="D109" s="82" t="s">
        <v>59</v>
      </c>
      <c r="E109" s="83" t="s">
        <v>142</v>
      </c>
      <c r="F109" s="83" t="s">
        <v>508</v>
      </c>
      <c r="G109" s="83" t="s">
        <v>567</v>
      </c>
      <c r="H109" s="83" t="s">
        <v>568</v>
      </c>
      <c r="I109" s="83" t="s">
        <v>569</v>
      </c>
    </row>
    <row r="110" spans="1:9" ht="12.75">
      <c r="A110" s="82" t="s">
        <v>570</v>
      </c>
      <c r="B110" s="82" t="s">
        <v>461</v>
      </c>
      <c r="C110" s="82" t="s">
        <v>571</v>
      </c>
      <c r="D110" s="82" t="s">
        <v>59</v>
      </c>
      <c r="E110" s="83" t="s">
        <v>142</v>
      </c>
      <c r="F110" s="83" t="s">
        <v>508</v>
      </c>
      <c r="G110" s="83" t="s">
        <v>572</v>
      </c>
      <c r="H110" s="83" t="s">
        <v>573</v>
      </c>
      <c r="I110" s="83" t="s">
        <v>570</v>
      </c>
    </row>
    <row r="111" spans="1:9" ht="12.75">
      <c r="A111" s="82" t="s">
        <v>574</v>
      </c>
      <c r="B111" s="82" t="s">
        <v>466</v>
      </c>
      <c r="C111" s="82" t="s">
        <v>575</v>
      </c>
      <c r="D111" s="82" t="s">
        <v>59</v>
      </c>
      <c r="E111" s="83" t="s">
        <v>142</v>
      </c>
      <c r="F111" s="83" t="s">
        <v>576</v>
      </c>
      <c r="G111" s="83" t="s">
        <v>577</v>
      </c>
      <c r="H111" s="83" t="s">
        <v>578</v>
      </c>
      <c r="I111" s="83" t="s">
        <v>579</v>
      </c>
    </row>
    <row r="112" spans="1:9" ht="12.75">
      <c r="A112" s="82" t="s">
        <v>580</v>
      </c>
      <c r="B112" s="82" t="s">
        <v>581</v>
      </c>
      <c r="C112" s="82" t="s">
        <v>582</v>
      </c>
      <c r="D112" s="82" t="s">
        <v>59</v>
      </c>
      <c r="E112" s="83" t="s">
        <v>142</v>
      </c>
      <c r="F112" s="83" t="s">
        <v>508</v>
      </c>
      <c r="G112" s="83" t="s">
        <v>583</v>
      </c>
      <c r="H112" s="83" t="s">
        <v>584</v>
      </c>
      <c r="I112" s="83" t="s">
        <v>585</v>
      </c>
    </row>
    <row r="113" spans="1:9" ht="12.75">
      <c r="A113" s="82" t="s">
        <v>586</v>
      </c>
      <c r="B113" s="82" t="s">
        <v>470</v>
      </c>
      <c r="C113" s="82" t="s">
        <v>587</v>
      </c>
      <c r="D113" s="82" t="s">
        <v>59</v>
      </c>
      <c r="E113" s="83" t="s">
        <v>142</v>
      </c>
      <c r="F113" s="83" t="s">
        <v>576</v>
      </c>
      <c r="G113" s="83" t="s">
        <v>588</v>
      </c>
      <c r="H113" s="83" t="s">
        <v>589</v>
      </c>
      <c r="I113" s="83" t="s">
        <v>590</v>
      </c>
    </row>
    <row r="114" spans="1:9" ht="12.75">
      <c r="A114" s="82" t="s">
        <v>591</v>
      </c>
      <c r="B114" s="82" t="s">
        <v>475</v>
      </c>
      <c r="C114" s="82" t="s">
        <v>592</v>
      </c>
      <c r="D114" s="82" t="s">
        <v>59</v>
      </c>
      <c r="E114" s="83" t="s">
        <v>142</v>
      </c>
      <c r="F114" s="83" t="s">
        <v>576</v>
      </c>
      <c r="G114" s="83" t="s">
        <v>593</v>
      </c>
      <c r="H114" s="83" t="s">
        <v>594</v>
      </c>
      <c r="I114" s="83" t="s">
        <v>595</v>
      </c>
    </row>
    <row r="115" spans="1:9" ht="12.75">
      <c r="A115" s="82" t="s">
        <v>596</v>
      </c>
      <c r="B115" s="82" t="s">
        <v>479</v>
      </c>
      <c r="C115" s="82" t="s">
        <v>597</v>
      </c>
      <c r="D115" s="82" t="s">
        <v>59</v>
      </c>
      <c r="E115" s="83" t="s">
        <v>142</v>
      </c>
      <c r="F115" s="83" t="s">
        <v>576</v>
      </c>
      <c r="G115" s="83" t="s">
        <v>598</v>
      </c>
      <c r="H115" s="83" t="s">
        <v>599</v>
      </c>
      <c r="I115" s="83" t="s">
        <v>600</v>
      </c>
    </row>
    <row r="116" spans="1:9" ht="12.75">
      <c r="A116" s="82" t="s">
        <v>601</v>
      </c>
      <c r="B116" s="82" t="s">
        <v>485</v>
      </c>
      <c r="C116" s="82" t="s">
        <v>602</v>
      </c>
      <c r="D116" s="82" t="s">
        <v>59</v>
      </c>
      <c r="E116" s="83" t="s">
        <v>142</v>
      </c>
      <c r="F116" s="83" t="s">
        <v>576</v>
      </c>
      <c r="G116" s="83" t="s">
        <v>603</v>
      </c>
      <c r="H116" s="83" t="s">
        <v>604</v>
      </c>
      <c r="I116" s="83" t="s">
        <v>601</v>
      </c>
    </row>
    <row r="117" spans="1:9" ht="12.75">
      <c r="A117" s="82" t="s">
        <v>605</v>
      </c>
      <c r="B117" s="82" t="s">
        <v>491</v>
      </c>
      <c r="C117" s="82" t="s">
        <v>606</v>
      </c>
      <c r="D117" s="82" t="s">
        <v>59</v>
      </c>
      <c r="E117" s="83" t="s">
        <v>142</v>
      </c>
      <c r="F117" s="83" t="s">
        <v>576</v>
      </c>
      <c r="G117" s="83" t="s">
        <v>607</v>
      </c>
      <c r="H117" s="83" t="s">
        <v>608</v>
      </c>
      <c r="I117" s="83" t="s">
        <v>609</v>
      </c>
    </row>
    <row r="118" spans="1:9" ht="12.75">
      <c r="A118" s="82" t="s">
        <v>610</v>
      </c>
      <c r="B118" s="82" t="s">
        <v>611</v>
      </c>
      <c r="C118" s="82" t="s">
        <v>612</v>
      </c>
      <c r="D118" s="82" t="s">
        <v>59</v>
      </c>
      <c r="E118" s="83" t="s">
        <v>142</v>
      </c>
      <c r="F118" s="83" t="s">
        <v>576</v>
      </c>
      <c r="G118" s="83" t="s">
        <v>613</v>
      </c>
      <c r="H118" s="83" t="s">
        <v>614</v>
      </c>
      <c r="I118" s="83" t="s">
        <v>615</v>
      </c>
    </row>
    <row r="119" spans="1:9" ht="12.75">
      <c r="A119" s="82" t="s">
        <v>616</v>
      </c>
      <c r="B119" s="82" t="s">
        <v>588</v>
      </c>
      <c r="C119" s="82" t="s">
        <v>617</v>
      </c>
      <c r="D119" s="82" t="s">
        <v>59</v>
      </c>
      <c r="E119" s="83" t="s">
        <v>142</v>
      </c>
      <c r="F119" s="83" t="s">
        <v>618</v>
      </c>
      <c r="G119" s="83" t="s">
        <v>619</v>
      </c>
      <c r="H119" s="83" t="s">
        <v>620</v>
      </c>
      <c r="I119" s="83" t="s">
        <v>621</v>
      </c>
    </row>
    <row r="120" spans="1:9" ht="12.75">
      <c r="A120" s="82" t="s">
        <v>622</v>
      </c>
      <c r="B120" s="82" t="s">
        <v>593</v>
      </c>
      <c r="C120" s="82" t="s">
        <v>623</v>
      </c>
      <c r="D120" s="82" t="s">
        <v>59</v>
      </c>
      <c r="E120" s="83" t="s">
        <v>142</v>
      </c>
      <c r="F120" s="83" t="s">
        <v>618</v>
      </c>
      <c r="G120" s="83" t="s">
        <v>624</v>
      </c>
      <c r="H120" s="83" t="s">
        <v>625</v>
      </c>
      <c r="I120" s="83" t="s">
        <v>626</v>
      </c>
    </row>
    <row r="121" spans="1:9" ht="12.75">
      <c r="A121" s="82" t="s">
        <v>627</v>
      </c>
      <c r="B121" s="82" t="s">
        <v>598</v>
      </c>
      <c r="C121" s="82" t="s">
        <v>628</v>
      </c>
      <c r="D121" s="82" t="s">
        <v>59</v>
      </c>
      <c r="E121" s="83" t="s">
        <v>142</v>
      </c>
      <c r="F121" s="83" t="s">
        <v>618</v>
      </c>
      <c r="G121" s="83" t="s">
        <v>629</v>
      </c>
      <c r="H121" s="83" t="s">
        <v>630</v>
      </c>
      <c r="I121" s="83" t="s">
        <v>631</v>
      </c>
    </row>
    <row r="122" spans="1:9" ht="12.75">
      <c r="A122" s="82" t="s">
        <v>632</v>
      </c>
      <c r="B122" s="82" t="s">
        <v>603</v>
      </c>
      <c r="C122" s="82" t="s">
        <v>633</v>
      </c>
      <c r="D122" s="82" t="s">
        <v>59</v>
      </c>
      <c r="E122" s="83" t="s">
        <v>142</v>
      </c>
      <c r="F122" s="83" t="s">
        <v>618</v>
      </c>
      <c r="G122" s="83" t="s">
        <v>634</v>
      </c>
      <c r="H122" s="83" t="s">
        <v>635</v>
      </c>
      <c r="I122" s="83" t="s">
        <v>636</v>
      </c>
    </row>
    <row r="123" spans="1:9" ht="12.75">
      <c r="A123" s="82" t="s">
        <v>30</v>
      </c>
      <c r="B123" s="82" t="s">
        <v>637</v>
      </c>
      <c r="C123" s="82" t="s">
        <v>638</v>
      </c>
      <c r="D123" s="82" t="s">
        <v>59</v>
      </c>
      <c r="E123" s="83" t="s">
        <v>142</v>
      </c>
      <c r="F123" s="83" t="s">
        <v>618</v>
      </c>
      <c r="G123" s="83" t="s">
        <v>639</v>
      </c>
      <c r="H123" s="83" t="s">
        <v>640</v>
      </c>
      <c r="I123" s="83" t="s">
        <v>641</v>
      </c>
    </row>
    <row r="124" spans="1:9" ht="12.75">
      <c r="A124" s="82" t="s">
        <v>642</v>
      </c>
      <c r="B124" s="82" t="s">
        <v>643</v>
      </c>
      <c r="C124" s="82" t="s">
        <v>644</v>
      </c>
      <c r="D124" s="82" t="s">
        <v>59</v>
      </c>
      <c r="E124" s="83" t="s">
        <v>142</v>
      </c>
      <c r="F124" s="83" t="s">
        <v>618</v>
      </c>
      <c r="G124" s="83" t="s">
        <v>645</v>
      </c>
      <c r="H124" s="83" t="s">
        <v>646</v>
      </c>
      <c r="I124" s="83" t="s">
        <v>647</v>
      </c>
    </row>
    <row r="125" spans="1:9" ht="12.75">
      <c r="A125" s="82" t="s">
        <v>648</v>
      </c>
      <c r="B125" s="82" t="s">
        <v>649</v>
      </c>
      <c r="C125" s="82" t="s">
        <v>650</v>
      </c>
      <c r="D125" s="82" t="s">
        <v>59</v>
      </c>
      <c r="E125" s="83" t="s">
        <v>142</v>
      </c>
      <c r="F125" s="83" t="s">
        <v>618</v>
      </c>
      <c r="G125" s="83" t="s">
        <v>651</v>
      </c>
      <c r="H125" s="83" t="s">
        <v>652</v>
      </c>
      <c r="I125" s="83" t="s">
        <v>653</v>
      </c>
    </row>
    <row r="126" spans="1:9" ht="12.75">
      <c r="A126" s="82" t="s">
        <v>654</v>
      </c>
      <c r="B126" s="82" t="s">
        <v>655</v>
      </c>
      <c r="C126" s="82" t="s">
        <v>656</v>
      </c>
      <c r="D126" s="82" t="s">
        <v>59</v>
      </c>
      <c r="E126" s="83" t="s">
        <v>142</v>
      </c>
      <c r="F126" s="83" t="s">
        <v>618</v>
      </c>
      <c r="G126" s="83" t="s">
        <v>657</v>
      </c>
      <c r="H126" s="83" t="s">
        <v>658</v>
      </c>
      <c r="I126" s="83" t="s">
        <v>659</v>
      </c>
    </row>
    <row r="127" spans="1:9" ht="12.75">
      <c r="A127" s="82" t="s">
        <v>660</v>
      </c>
      <c r="B127" s="82" t="s">
        <v>661</v>
      </c>
      <c r="C127" s="82" t="e">
        <v>#N/A</v>
      </c>
      <c r="D127" s="82" t="e">
        <v>#N/A</v>
      </c>
      <c r="E127" s="83" t="e">
        <v>#N/A</v>
      </c>
      <c r="F127" s="83" t="e">
        <v>#N/A</v>
      </c>
      <c r="G127" s="83" t="e">
        <v>#N/A</v>
      </c>
      <c r="H127" s="83" t="e">
        <v>#N/A</v>
      </c>
      <c r="I127" s="83" t="e">
        <v>#N/A</v>
      </c>
    </row>
    <row r="128" spans="1:9" ht="12.75">
      <c r="A128" s="82" t="s">
        <v>39</v>
      </c>
      <c r="B128" s="82" t="s">
        <v>551</v>
      </c>
      <c r="C128" s="82" t="s">
        <v>662</v>
      </c>
      <c r="D128" s="82" t="s">
        <v>59</v>
      </c>
      <c r="E128" s="83" t="s">
        <v>142</v>
      </c>
      <c r="F128" s="83" t="s">
        <v>663</v>
      </c>
      <c r="G128" s="83" t="s">
        <v>664</v>
      </c>
      <c r="H128" s="83" t="s">
        <v>665</v>
      </c>
      <c r="I128" s="83" t="s">
        <v>666</v>
      </c>
    </row>
    <row r="129" spans="1:9" ht="12.75">
      <c r="A129" s="82" t="s">
        <v>39</v>
      </c>
      <c r="B129" s="82" t="s">
        <v>667</v>
      </c>
      <c r="C129" s="82" t="s">
        <v>668</v>
      </c>
      <c r="D129" s="82" t="s">
        <v>59</v>
      </c>
      <c r="E129" s="83" t="s">
        <v>142</v>
      </c>
      <c r="F129" s="83" t="s">
        <v>663</v>
      </c>
      <c r="G129" s="83" t="s">
        <v>669</v>
      </c>
      <c r="H129" s="83" t="s">
        <v>670</v>
      </c>
      <c r="I129" s="83" t="s">
        <v>39</v>
      </c>
    </row>
    <row r="130" spans="1:9" ht="12.75">
      <c r="A130" s="82" t="s">
        <v>31</v>
      </c>
      <c r="B130" s="82" t="s">
        <v>509</v>
      </c>
      <c r="C130" s="82" t="s">
        <v>671</v>
      </c>
      <c r="D130" s="82" t="s">
        <v>59</v>
      </c>
      <c r="E130" s="83" t="s">
        <v>142</v>
      </c>
      <c r="F130" s="83" t="s">
        <v>663</v>
      </c>
      <c r="G130" s="83" t="s">
        <v>664</v>
      </c>
      <c r="H130" s="83" t="s">
        <v>665</v>
      </c>
      <c r="I130" s="83" t="s">
        <v>672</v>
      </c>
    </row>
    <row r="131" spans="1:9" ht="12.75">
      <c r="A131" s="82" t="s">
        <v>673</v>
      </c>
      <c r="B131" s="82" t="s">
        <v>514</v>
      </c>
      <c r="C131" s="82" t="s">
        <v>674</v>
      </c>
      <c r="D131" s="82" t="s">
        <v>59</v>
      </c>
      <c r="E131" s="83" t="s">
        <v>142</v>
      </c>
      <c r="F131" s="83" t="s">
        <v>663</v>
      </c>
      <c r="G131" s="83" t="s">
        <v>675</v>
      </c>
      <c r="H131" s="83" t="s">
        <v>676</v>
      </c>
      <c r="I131" s="83" t="s">
        <v>677</v>
      </c>
    </row>
    <row r="132" spans="1:9" ht="12.75">
      <c r="A132" s="82" t="s">
        <v>678</v>
      </c>
      <c r="B132" s="82" t="s">
        <v>524</v>
      </c>
      <c r="C132" s="82" t="s">
        <v>679</v>
      </c>
      <c r="D132" s="82" t="s">
        <v>59</v>
      </c>
      <c r="E132" s="83" t="s">
        <v>142</v>
      </c>
      <c r="F132" s="83" t="s">
        <v>663</v>
      </c>
      <c r="G132" s="83" t="s">
        <v>680</v>
      </c>
      <c r="H132" s="83" t="s">
        <v>681</v>
      </c>
      <c r="I132" s="83" t="s">
        <v>678</v>
      </c>
    </row>
    <row r="133" spans="1:9" ht="12.75">
      <c r="A133" s="82" t="s">
        <v>682</v>
      </c>
      <c r="B133" s="82" t="s">
        <v>530</v>
      </c>
      <c r="C133" s="82" t="s">
        <v>683</v>
      </c>
      <c r="D133" s="82" t="s">
        <v>59</v>
      </c>
      <c r="E133" s="83" t="s">
        <v>142</v>
      </c>
      <c r="F133" s="83" t="s">
        <v>663</v>
      </c>
      <c r="G133" s="83" t="s">
        <v>684</v>
      </c>
      <c r="H133" s="83" t="s">
        <v>685</v>
      </c>
      <c r="I133" s="83" t="s">
        <v>682</v>
      </c>
    </row>
    <row r="134" spans="1:9" ht="12.75">
      <c r="A134" s="82" t="s">
        <v>686</v>
      </c>
      <c r="B134" s="82" t="s">
        <v>687</v>
      </c>
      <c r="C134" s="82" t="s">
        <v>688</v>
      </c>
      <c r="D134" s="82" t="s">
        <v>59</v>
      </c>
      <c r="E134" s="83" t="s">
        <v>142</v>
      </c>
      <c r="F134" s="83" t="s">
        <v>663</v>
      </c>
      <c r="G134" s="83" t="s">
        <v>689</v>
      </c>
      <c r="H134" s="83" t="s">
        <v>690</v>
      </c>
      <c r="I134" s="83" t="s">
        <v>686</v>
      </c>
    </row>
    <row r="135" spans="1:9" ht="12.75">
      <c r="A135" s="82" t="s">
        <v>691</v>
      </c>
      <c r="B135" s="82" t="s">
        <v>692</v>
      </c>
      <c r="C135" s="82" t="s">
        <v>693</v>
      </c>
      <c r="D135" s="82" t="s">
        <v>59</v>
      </c>
      <c r="E135" s="83" t="s">
        <v>142</v>
      </c>
      <c r="F135" s="83" t="s">
        <v>508</v>
      </c>
      <c r="G135" s="83" t="s">
        <v>694</v>
      </c>
      <c r="H135" s="83" t="s">
        <v>695</v>
      </c>
      <c r="I135" s="83" t="s">
        <v>696</v>
      </c>
    </row>
    <row r="136" spans="1:9" ht="12.75">
      <c r="A136" s="82" t="s">
        <v>697</v>
      </c>
      <c r="B136" s="82" t="s">
        <v>698</v>
      </c>
      <c r="C136" s="82" t="s">
        <v>699</v>
      </c>
      <c r="D136" s="82" t="s">
        <v>59</v>
      </c>
      <c r="E136" s="83" t="s">
        <v>142</v>
      </c>
      <c r="F136" s="83" t="s">
        <v>663</v>
      </c>
      <c r="G136" s="83" t="s">
        <v>700</v>
      </c>
      <c r="H136" s="83" t="s">
        <v>701</v>
      </c>
      <c r="I136" s="83" t="s">
        <v>702</v>
      </c>
    </row>
    <row r="137" spans="1:9" ht="12.75">
      <c r="A137" s="82" t="s">
        <v>40</v>
      </c>
      <c r="B137" s="82" t="s">
        <v>703</v>
      </c>
      <c r="C137" s="82" t="s">
        <v>704</v>
      </c>
      <c r="D137" s="82" t="s">
        <v>59</v>
      </c>
      <c r="E137" s="83" t="e">
        <v>#N/A</v>
      </c>
      <c r="F137" s="83" t="e">
        <v>#N/A</v>
      </c>
      <c r="G137" s="83">
        <v>0</v>
      </c>
      <c r="H137" s="83" t="e">
        <v>#N/A</v>
      </c>
      <c r="I137" s="83">
        <v>0</v>
      </c>
    </row>
    <row r="138" spans="1:9" ht="12.75">
      <c r="A138" s="82" t="s">
        <v>705</v>
      </c>
      <c r="B138" s="82" t="s">
        <v>694</v>
      </c>
      <c r="C138" s="82" t="s">
        <v>706</v>
      </c>
      <c r="D138" s="82" t="s">
        <v>59</v>
      </c>
      <c r="E138" s="83" t="e">
        <v>#N/A</v>
      </c>
      <c r="F138" s="83" t="e">
        <v>#N/A</v>
      </c>
      <c r="G138" s="83">
        <v>0</v>
      </c>
      <c r="H138" s="83" t="e">
        <v>#N/A</v>
      </c>
      <c r="I138" s="83">
        <v>0</v>
      </c>
    </row>
    <row r="139" spans="1:9" ht="12.75">
      <c r="A139" s="82" t="s">
        <v>707</v>
      </c>
      <c r="B139" s="82" t="s">
        <v>535</v>
      </c>
      <c r="C139" s="82" t="s">
        <v>708</v>
      </c>
      <c r="D139" s="82" t="s">
        <v>59</v>
      </c>
      <c r="E139" s="83" t="e">
        <v>#N/A</v>
      </c>
      <c r="F139" s="83" t="e">
        <v>#N/A</v>
      </c>
      <c r="G139" s="83">
        <v>0</v>
      </c>
      <c r="H139" s="83" t="e">
        <v>#N/A</v>
      </c>
      <c r="I139" s="83">
        <v>0</v>
      </c>
    </row>
    <row r="140" spans="1:9" ht="12.75">
      <c r="A140" s="82" t="s">
        <v>709</v>
      </c>
      <c r="B140" s="82" t="s">
        <v>710</v>
      </c>
      <c r="C140" s="82" t="e">
        <v>#N/A</v>
      </c>
      <c r="D140" s="82" t="e">
        <v>#N/A</v>
      </c>
      <c r="E140" s="83" t="e">
        <v>#N/A</v>
      </c>
      <c r="F140" s="83" t="e">
        <v>#N/A</v>
      </c>
      <c r="G140" s="83" t="e">
        <v>#N/A</v>
      </c>
      <c r="H140" s="83" t="e">
        <v>#N/A</v>
      </c>
      <c r="I140" s="83" t="e">
        <v>#N/A</v>
      </c>
    </row>
    <row r="141" spans="1:9" ht="12.75">
      <c r="A141" s="82" t="s">
        <v>711</v>
      </c>
      <c r="B141" s="82" t="s">
        <v>639</v>
      </c>
      <c r="C141" s="82" t="s">
        <v>712</v>
      </c>
      <c r="D141" s="82" t="s">
        <v>142</v>
      </c>
      <c r="E141" s="83" t="s">
        <v>713</v>
      </c>
      <c r="F141" s="83" t="s">
        <v>714</v>
      </c>
      <c r="G141" s="83" t="s">
        <v>715</v>
      </c>
      <c r="H141" s="83" t="s">
        <v>716</v>
      </c>
      <c r="I141" s="83" t="s">
        <v>717</v>
      </c>
    </row>
    <row r="142" spans="1:9" ht="12.75">
      <c r="A142" s="82" t="s">
        <v>33</v>
      </c>
      <c r="B142" s="82" t="s">
        <v>718</v>
      </c>
      <c r="C142" s="82" t="s">
        <v>719</v>
      </c>
      <c r="D142" s="82" t="s">
        <v>142</v>
      </c>
      <c r="E142" s="83" t="s">
        <v>713</v>
      </c>
      <c r="F142" s="83" t="s">
        <v>714</v>
      </c>
      <c r="G142" s="83" t="s">
        <v>720</v>
      </c>
      <c r="H142" s="83" t="s">
        <v>721</v>
      </c>
      <c r="I142" s="83" t="s">
        <v>33</v>
      </c>
    </row>
    <row r="143" spans="1:9" ht="12.75">
      <c r="A143" s="82" t="s">
        <v>722</v>
      </c>
      <c r="B143" s="82" t="s">
        <v>645</v>
      </c>
      <c r="C143" s="82" t="s">
        <v>723</v>
      </c>
      <c r="D143" s="82" t="s">
        <v>142</v>
      </c>
      <c r="E143" s="83" t="s">
        <v>713</v>
      </c>
      <c r="F143" s="83" t="s">
        <v>714</v>
      </c>
      <c r="G143" s="83" t="s">
        <v>724</v>
      </c>
      <c r="H143" s="83" t="s">
        <v>725</v>
      </c>
      <c r="I143" s="83" t="s">
        <v>722</v>
      </c>
    </row>
    <row r="144" spans="1:9" ht="12.75">
      <c r="A144" s="82" t="s">
        <v>726</v>
      </c>
      <c r="B144" s="82" t="s">
        <v>651</v>
      </c>
      <c r="C144" s="82" t="s">
        <v>727</v>
      </c>
      <c r="D144" s="82" t="s">
        <v>142</v>
      </c>
      <c r="E144" s="83" t="s">
        <v>713</v>
      </c>
      <c r="F144" s="83" t="s">
        <v>714</v>
      </c>
      <c r="G144" s="83" t="s">
        <v>728</v>
      </c>
      <c r="H144" s="83" t="s">
        <v>729</v>
      </c>
      <c r="I144" s="83" t="s">
        <v>730</v>
      </c>
    </row>
    <row r="145" spans="1:9" ht="12.75">
      <c r="A145" s="82" t="s">
        <v>731</v>
      </c>
      <c r="B145" s="82" t="s">
        <v>732</v>
      </c>
      <c r="C145" s="82" t="e">
        <v>#N/A</v>
      </c>
      <c r="D145" s="82" t="e">
        <v>#N/A</v>
      </c>
      <c r="E145" s="83" t="e">
        <v>#N/A</v>
      </c>
      <c r="F145" s="83" t="e">
        <v>#N/A</v>
      </c>
      <c r="G145" s="83" t="e">
        <v>#N/A</v>
      </c>
      <c r="H145" s="83" t="e">
        <v>#N/A</v>
      </c>
      <c r="I145" s="83" t="e">
        <v>#N/A</v>
      </c>
    </row>
    <row r="146" spans="1:9" ht="12.75">
      <c r="A146" s="82" t="s">
        <v>733</v>
      </c>
      <c r="B146" s="82" t="s">
        <v>664</v>
      </c>
      <c r="C146" s="82" t="s">
        <v>734</v>
      </c>
      <c r="D146" s="82" t="s">
        <v>713</v>
      </c>
      <c r="E146" s="83" t="s">
        <v>713</v>
      </c>
      <c r="F146" s="83" t="s">
        <v>714</v>
      </c>
      <c r="G146" s="83" t="s">
        <v>735</v>
      </c>
      <c r="H146" s="83" t="s">
        <v>736</v>
      </c>
      <c r="I146" s="83" t="s">
        <v>737</v>
      </c>
    </row>
    <row r="147" spans="1:9" ht="12.75">
      <c r="A147" s="82" t="s">
        <v>733</v>
      </c>
      <c r="B147" s="82" t="s">
        <v>738</v>
      </c>
      <c r="C147" s="82" t="s">
        <v>739</v>
      </c>
      <c r="D147" s="82" t="s">
        <v>713</v>
      </c>
      <c r="E147" s="83" t="s">
        <v>713</v>
      </c>
      <c r="F147" s="83" t="s">
        <v>714</v>
      </c>
      <c r="G147" s="83" t="s">
        <v>740</v>
      </c>
      <c r="H147" s="83" t="s">
        <v>741</v>
      </c>
      <c r="I147" s="83" t="s">
        <v>737</v>
      </c>
    </row>
    <row r="148" spans="1:9" ht="12.75">
      <c r="A148" s="82" t="s">
        <v>742</v>
      </c>
      <c r="B148" s="82" t="s">
        <v>743</v>
      </c>
      <c r="C148" s="82" t="s">
        <v>744</v>
      </c>
      <c r="D148" s="82" t="s">
        <v>713</v>
      </c>
      <c r="E148" s="83" t="s">
        <v>745</v>
      </c>
      <c r="F148" s="83" t="s">
        <v>746</v>
      </c>
      <c r="G148" s="83" t="s">
        <v>747</v>
      </c>
      <c r="H148" s="83" t="s">
        <v>748</v>
      </c>
      <c r="I148" s="83" t="s">
        <v>749</v>
      </c>
    </row>
    <row r="149" spans="1:9" ht="12.75">
      <c r="A149" s="82" t="s">
        <v>742</v>
      </c>
      <c r="B149" s="82" t="s">
        <v>750</v>
      </c>
      <c r="C149" s="82" t="s">
        <v>751</v>
      </c>
      <c r="D149" s="82" t="s">
        <v>713</v>
      </c>
      <c r="E149" s="83" t="s">
        <v>745</v>
      </c>
      <c r="F149" s="83" t="s">
        <v>746</v>
      </c>
      <c r="G149" s="83" t="s">
        <v>752</v>
      </c>
      <c r="H149" s="83" t="s">
        <v>753</v>
      </c>
      <c r="I149" s="83" t="s">
        <v>749</v>
      </c>
    </row>
    <row r="150" spans="1:9" ht="12.75">
      <c r="A150" s="82" t="s">
        <v>754</v>
      </c>
      <c r="B150" s="82" t="s">
        <v>755</v>
      </c>
      <c r="C150" s="82" t="s">
        <v>756</v>
      </c>
      <c r="D150" s="82" t="s">
        <v>713</v>
      </c>
      <c r="E150" s="83" t="s">
        <v>142</v>
      </c>
      <c r="F150" s="83" t="s">
        <v>663</v>
      </c>
      <c r="G150" s="83" t="s">
        <v>743</v>
      </c>
      <c r="H150" s="83" t="s">
        <v>757</v>
      </c>
      <c r="I150" s="83" t="s">
        <v>758</v>
      </c>
    </row>
    <row r="151" spans="1:9" ht="12.75">
      <c r="A151" s="82" t="s">
        <v>759</v>
      </c>
      <c r="B151" s="82" t="s">
        <v>760</v>
      </c>
      <c r="C151" s="82" t="s">
        <v>761</v>
      </c>
      <c r="D151" s="82" t="s">
        <v>713</v>
      </c>
      <c r="E151" s="83" t="s">
        <v>745</v>
      </c>
      <c r="F151" s="83" t="s">
        <v>746</v>
      </c>
      <c r="G151" s="83" t="s">
        <v>762</v>
      </c>
      <c r="H151" s="83" t="s">
        <v>763</v>
      </c>
      <c r="I151" s="83" t="s">
        <v>764</v>
      </c>
    </row>
    <row r="152" spans="1:9" ht="12.75">
      <c r="A152" s="82" t="s">
        <v>765</v>
      </c>
      <c r="B152" s="82" t="s">
        <v>766</v>
      </c>
      <c r="C152" s="82" t="s">
        <v>767</v>
      </c>
      <c r="D152" s="82" t="s">
        <v>713</v>
      </c>
      <c r="E152" s="83" t="s">
        <v>142</v>
      </c>
      <c r="F152" s="83" t="s">
        <v>663</v>
      </c>
      <c r="G152" s="83" t="s">
        <v>743</v>
      </c>
      <c r="H152" s="83" t="s">
        <v>757</v>
      </c>
      <c r="I152" s="83" t="s">
        <v>758</v>
      </c>
    </row>
    <row r="153" spans="1:9" ht="12.75">
      <c r="A153" s="82" t="s">
        <v>768</v>
      </c>
      <c r="B153" s="82" t="s">
        <v>769</v>
      </c>
      <c r="C153" s="82" t="s">
        <v>770</v>
      </c>
      <c r="D153" s="82" t="s">
        <v>713</v>
      </c>
      <c r="E153" s="83" t="e">
        <v>#N/A</v>
      </c>
      <c r="F153" s="83" t="e">
        <v>#N/A</v>
      </c>
      <c r="G153" s="83">
        <v>0</v>
      </c>
      <c r="H153" s="83" t="e">
        <v>#N/A</v>
      </c>
      <c r="I153" s="83">
        <v>0</v>
      </c>
    </row>
    <row r="154" spans="1:9" ht="12.75">
      <c r="A154" s="82" t="s">
        <v>771</v>
      </c>
      <c r="B154" s="82" t="s">
        <v>772</v>
      </c>
      <c r="C154" s="82" t="s">
        <v>773</v>
      </c>
      <c r="D154" s="82" t="s">
        <v>713</v>
      </c>
      <c r="E154" s="83" t="s">
        <v>745</v>
      </c>
      <c r="F154" s="83" t="s">
        <v>746</v>
      </c>
      <c r="G154" s="83" t="s">
        <v>774</v>
      </c>
      <c r="H154" s="83" t="s">
        <v>775</v>
      </c>
      <c r="I154" s="83" t="s">
        <v>776</v>
      </c>
    </row>
    <row r="155" spans="1:9" ht="12.75">
      <c r="A155" s="82" t="s">
        <v>771</v>
      </c>
      <c r="B155" s="82" t="s">
        <v>777</v>
      </c>
      <c r="C155" s="82" t="s">
        <v>778</v>
      </c>
      <c r="D155" s="82" t="s">
        <v>713</v>
      </c>
      <c r="E155" s="83" t="s">
        <v>745</v>
      </c>
      <c r="F155" s="83" t="s">
        <v>746</v>
      </c>
      <c r="G155" s="83" t="s">
        <v>774</v>
      </c>
      <c r="H155" s="83" t="s">
        <v>775</v>
      </c>
      <c r="I155" s="83" t="s">
        <v>776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Dep., 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Svod</dc:creator>
  <cp:keywords/>
  <dc:description/>
  <cp:lastModifiedBy>User</cp:lastModifiedBy>
  <cp:lastPrinted>2017-07-28T06:38:13Z</cp:lastPrinted>
  <dcterms:created xsi:type="dcterms:W3CDTF">2004-03-15T11:39:13Z</dcterms:created>
  <dcterms:modified xsi:type="dcterms:W3CDTF">2017-07-28T06:42:59Z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