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'Источники'!$F$23</definedName>
    <definedName name="LAST_CELL" localSheetId="1">'Расходы'!$F$114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'Источники'!$A$23</definedName>
    <definedName name="REND_1" localSheetId="1">'Расходы'!$A$115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<sst xmlns="http://schemas.openxmlformats.org/spreadsheetml/2006/main" count="610" uniqueCount="320">
  <si>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</si>
  <si>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</si>
  <si>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</si>
  <si>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</si>
  <si>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</si>
  <si>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</si>
  <si>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</si>
  <si>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</si>
  <si>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</si>
  <si>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</si>
  <si>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</si>
  <si>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</si>
  <si>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</si>
  <si>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</si>
  <si>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ФОМИНО-СВЕЧНИКОВСКОГО СЕЛЬСКОГО ПОСЕЛЕНИЯ</t>
  </si>
  <si>
    <t>ППО Фомино-Свечниковского сельского поселения Кашарского района</t>
  </si>
  <si>
    <t>Периодичность: годовая</t>
  </si>
  <si>
    <t>Единица измерения: руб.</t>
  </si>
  <si>
    <t>79235775</t>
  </si>
  <si>
    <t>951</t>
  </si>
  <si>
    <t>60624475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</si>
  <si>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</si>
  <si>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</si>
  <si>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</si>
  <si>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</si>
  <si>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</si>
  <si>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</si>
  <si>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</si>
  <si>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</si>
  <si>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</si>
  <si>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</si>
  <si>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</si>
  <si>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</si>
  <si>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</si>
  <si>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</si>
  <si>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</si>
  <si>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</si>
  <si>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</si>
  <si>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</si>
  <si>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</si>
  <si>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</si>
  <si>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</si>
  <si>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</si>
  <si>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</si>
  <si>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</si>
  <si>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</si>
  <si>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</si>
  <si>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</si>
  <si>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</si>
  <si>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</si>
  <si>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</si>
  <si>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</si>
  <si>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</si>
  <si>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</si>
  <si>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</si>
  <si>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</si>
  <si>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</si>
  <si>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</si>
  <si>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</si>
  <si>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</si>
  <si>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</si>
  <si>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</si>
  <si>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</si>
  <si>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</si>
  <si>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</si>
  <si>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</si>
  <si>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</si>
  <si>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</si>
  <si>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</si>
  <si>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</si>
  <si>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</si>
  <si>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</si>
  <si>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</si>
  <si>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</si>
  <si>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</si>
  <si>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</si>
  <si>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</si>
  <si>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</si>
  <si>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</si>
  <si>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</si>
  <si>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</si>
  <si>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</si>
  <si>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</si>
  <si>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</si>
  <si>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</si>
  <si>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</si>
  <si>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</si>
  <si>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</si>
  <si>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</si>
  <si>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</si>
  <si>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</si>
  <si>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</si>
  <si>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</si>
  <si>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</si>
  <si>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</si>
  <si>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</si>
  <si>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</si>
  <si>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</si>
  <si>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</si>
  <si>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</si>
  <si>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</si>
  <si>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</si>
  <si>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</si>
  <si>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</si>
  <si>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</si>
  <si>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</si>
  <si>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</si>
  <si>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</si>
  <si>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</si>
  <si>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</si>
  <si>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</si>
  <si>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</si>
  <si>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</si>
  <si>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</si>
  <si>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</si>
  <si>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</si>
  <si>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</si>
  <si>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</si>
  <si>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</si>
  <si>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</si>
  <si>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</si>
  <si>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</si>
  <si>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</si>
  <si>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</si>
  <si>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</si>
  <si>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</si>
  <si>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</si>
  <si>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</si>
  <si>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</si>
  <si>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</si>
  <si>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</si>
  <si>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</si>
  <si>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</si>
  <si>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</si>
  <si>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</si>
  <si>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</si>
  <si>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</si>
  <si>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</si>
  <si>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</si>
  <si>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</si>
  <si>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</si>
  <si>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</si>
  <si>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</si>
  <si>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</si>
  <si>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</si>
  <si>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</si>
  <si>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</si>
  <si>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</si>
  <si>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</si>
  <si>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</si>
  <si>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</si>
  <si>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</si>
  <si>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</si>
  <si>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</si>
  <si>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</si>
  <si>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</si>
  <si>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</si>
  <si>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</si>
  <si>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</si>
  <si>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</si>
  <si>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</si>
  <si>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</si>
  <si>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</si>
  <si>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</si>
  <si>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</si>
  <si>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</si>
  <si>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</si>
  <si>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</si>
  <si>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</si>
  <si>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</si>
  <si>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</si>
  <si>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</si>
  <si>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</si>
  <si>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</si>
  <si>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</si>
  <si>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</si>
  <si>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</si>
  <si>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</si>
  <si>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</si>
  <si>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</si>
  <si>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</si>
  <si>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</si>
  <si>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</si>
  <si>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</si>
  <si>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</si>
  <si>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</si>
  <si>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</si>
  <si>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</si>
  <si>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</si>
  <si>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</si>
  <si>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</si>
  <si>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</si>
  <si>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</si>
  <si>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</si>
  <si>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</si>
  <si>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</si>
  <si>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</si>
  <si>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</si>
  <si>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</si>
  <si>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</si>
  <si>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</si>
  <si>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</si>
  <si>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</si>
  <si>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</si>
  <si>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</si>
  <si>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</si>
  <si>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</si>
  <si>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</si>
  <si>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</si>
  <si>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</si>
  <si>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</si>
  <si>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</si>
  <si>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</si>
  <si>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</si>
  <si>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</si>
  <si>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</si>
  <si>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</si>
  <si>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</si>
  <si>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</si>
  <si>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</si>
  <si>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</si>
  <si>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</si>
  <si>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</si>
  <si>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</si>
  <si>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</si>
  <si>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</si>
  <si>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</si>
  <si>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</si>
  <si>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</si>
  <si>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</si>
  <si>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</si>
  <si>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</si>
  <si>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</si>
  <si>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</si>
  <si>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</si>
  <si>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</si>
  <si>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</si>
  <si>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</si>
  <si>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</si>
  <si>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</si>
  <si>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</si>
  <si>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</si>
  <si>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</si>
  <si>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</si>
  <si>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</si>
  <si>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</si>
  <si>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</si>
  <si>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</si>
  <si>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</si>
  <si>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</si>
  <si>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</si>
  <si>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</si>
  <si>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</si>
  <si>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</si>
  <si>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</si>
  <si>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</si>
  <si>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</si>
  <si>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</si>
  <si>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</si>
  <si>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</si>
  <si>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</si>
  <si>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</si>
  <si>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</si>
  <si>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</si>
  <si>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</si>
  <si>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</si>
  <si>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</si>
  <si>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</si>
  <si>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</si>
  <si>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</si>
  <si>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</si>
  <si>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</si>
  <si>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</si>
  <si>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</si>
  <si>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</si>
  <si>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</si>
  <si>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</si>
  <si>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</si>
  <si>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</si>
  <si>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</si>
  <si>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</si>
  <si>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</si>
  <si>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</si>
  <si>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</si>
  <si>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</si>
  <si>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</si>
  <si>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</si>
  <si>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</si>
  <si>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</si>
  <si>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</si>
  <si>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</si>
  <si>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</si>
  <si>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</si>
  <si>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</si>
  <si>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</si>
  <si>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</si>
  <si>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</si>
  <si>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</si>
  <si>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</si>
  <si>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</si>
  <si>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</si>
  <si>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</si>
  <si>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</si>
  <si>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</si>
  <si>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</si>
  <si>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</si>
  <si>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</si>
  <si>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</si>
  <si>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</si>
  <si>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</si>
  <si>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</si>
  <si>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</si>
  <si>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</si>
  <si>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</si>
  <si>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</si>
  <si>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</si>
  <si>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</si>
  <si>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</si>
  <si>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058016-10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</si>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</sst>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 topLeftCell="A85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5321500</v>
      </c>
      <c r="E19" s="28">
        <v>1082078.31</v>
      </c>
      <c r="F19" s="27">
        <f>IF(OR(D19="-",IF(E19="-",0,E19)&gt;=IF(D19="-",0,D19)),"-",IF(D19="-",0,D19)-IF(E19="-",0,E19))</f>
        <v>4239421.6899999995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4506600</v>
      </c>
      <c r="E21" s="37">
        <v>701147.31</v>
      </c>
      <c r="F21" s="38">
        <f aca="true" t="shared" si="0" ref="F21:F52">IF(OR(D21="-",IF(E21="-",0,E21)&gt;=IF(D21="-",0,D21)),"-",IF(D21="-",0,D21)-IF(E21="-",0,E21))</f>
        <v>3805452.69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360600</v>
      </c>
      <c r="E22" s="37">
        <v>115021.54</v>
      </c>
      <c r="F22" s="38">
        <f t="shared" si="0"/>
        <v>245578.46000000002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360600</v>
      </c>
      <c r="E23" s="37">
        <v>115021.54</v>
      </c>
      <c r="F23" s="38">
        <f t="shared" si="0"/>
        <v>245578.46000000002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360600</v>
      </c>
      <c r="E24" s="37">
        <v>112915.54</v>
      </c>
      <c r="F24" s="38">
        <f t="shared" si="0"/>
        <v>247684.46000000002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111929.34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176.88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809.32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2106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2106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702300</v>
      </c>
      <c r="E30" s="37">
        <v>93024</v>
      </c>
      <c r="F30" s="38">
        <f t="shared" si="0"/>
        <v>609276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702300</v>
      </c>
      <c r="E31" s="37">
        <v>93024</v>
      </c>
      <c r="F31" s="38">
        <f t="shared" si="0"/>
        <v>609276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702300</v>
      </c>
      <c r="E32" s="37">
        <v>93024</v>
      </c>
      <c r="F32" s="38">
        <f t="shared" si="0"/>
        <v>609276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93024</v>
      </c>
      <c r="F33" s="38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3421700</v>
      </c>
      <c r="E34" s="37">
        <v>426055.29</v>
      </c>
      <c r="F34" s="38">
        <f t="shared" si="0"/>
        <v>2995644.71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71300</v>
      </c>
      <c r="E35" s="37">
        <v>4800.14</v>
      </c>
      <c r="F35" s="38">
        <f t="shared" si="0"/>
        <v>66499.86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71300</v>
      </c>
      <c r="E36" s="37">
        <v>4800.14</v>
      </c>
      <c r="F36" s="38">
        <f t="shared" si="0"/>
        <v>66499.86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4432.36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367.78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3350400</v>
      </c>
      <c r="E39" s="37">
        <v>421255.15</v>
      </c>
      <c r="F39" s="38">
        <f t="shared" si="0"/>
        <v>2929144.85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392800</v>
      </c>
      <c r="E40" s="37">
        <v>305777.49</v>
      </c>
      <c r="F40" s="38">
        <f t="shared" si="0"/>
        <v>87022.51000000001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392800</v>
      </c>
      <c r="E41" s="37">
        <v>305777.49</v>
      </c>
      <c r="F41" s="38">
        <f t="shared" si="0"/>
        <v>87022.51000000001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2957600</v>
      </c>
      <c r="E42" s="37">
        <v>115477.66</v>
      </c>
      <c r="F42" s="38">
        <f t="shared" si="0"/>
        <v>2842122.34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2957600</v>
      </c>
      <c r="E43" s="37">
        <v>115477.66</v>
      </c>
      <c r="F43" s="38">
        <f t="shared" si="0"/>
        <v>2842122.34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1000</v>
      </c>
      <c r="E44" s="37" t="s">
        <v>45</v>
      </c>
      <c r="F44" s="38">
        <f t="shared" si="0"/>
        <v>1000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1000</v>
      </c>
      <c r="E45" s="37" t="s">
        <v>45</v>
      </c>
      <c r="F45" s="38">
        <f t="shared" si="0"/>
        <v>1000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1000</v>
      </c>
      <c r="E46" s="37" t="s">
        <v>45</v>
      </c>
      <c r="F46" s="38">
        <f t="shared" si="0"/>
        <v>1000</v>
      </c>
    </row>
    <row r="47" spans="1:6" ht="22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1137.48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1137.48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1137.48</v>
      </c>
      <c r="F49" s="38" t="str">
        <f t="shared" si="0"/>
        <v>-</v>
      </c>
    </row>
    <row r="50" spans="1:6" ht="22.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1137.48</v>
      </c>
      <c r="F50" s="38" t="str">
        <f t="shared" si="0"/>
        <v>-</v>
      </c>
    </row>
    <row r="51" spans="1:6" ht="22.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65909</v>
      </c>
      <c r="F51" s="38" t="str">
        <f t="shared" si="0"/>
        <v>-</v>
      </c>
    </row>
    <row r="52" spans="1:6" ht="67.5">
      <c r="A52" s="39" t="s">
        <v>97</v>
      </c>
      <c r="B52" s="35" t="s">
        <v>32</v>
      </c>
      <c r="C52" s="36" t="s">
        <v>98</v>
      </c>
      <c r="D52" s="37" t="s">
        <v>45</v>
      </c>
      <c r="E52" s="37">
        <v>56089</v>
      </c>
      <c r="F52" s="38" t="str">
        <f t="shared" si="0"/>
        <v>-</v>
      </c>
    </row>
    <row r="53" spans="1:6" ht="78.75">
      <c r="A53" s="39" t="s">
        <v>99</v>
      </c>
      <c r="B53" s="35" t="s">
        <v>32</v>
      </c>
      <c r="C53" s="36" t="s">
        <v>100</v>
      </c>
      <c r="D53" s="37" t="s">
        <v>45</v>
      </c>
      <c r="E53" s="37">
        <v>56089</v>
      </c>
      <c r="F53" s="38" t="str">
        <f aca="true" t="shared" si="1" ref="F53:F84">IF(OR(D53="-",IF(E53="-",0,E53)&gt;=IF(D53="-",0,D53)),"-",IF(D53="-",0,D53)-IF(E53="-",0,E53))</f>
        <v>-</v>
      </c>
    </row>
    <row r="54" spans="1:6" ht="78.75">
      <c r="A54" s="39" t="s">
        <v>101</v>
      </c>
      <c r="B54" s="35" t="s">
        <v>32</v>
      </c>
      <c r="C54" s="36" t="s">
        <v>102</v>
      </c>
      <c r="D54" s="37" t="s">
        <v>45</v>
      </c>
      <c r="E54" s="37">
        <v>56089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9820</v>
      </c>
      <c r="F55" s="38" t="str">
        <f t="shared" si="1"/>
        <v>-</v>
      </c>
    </row>
    <row r="56" spans="1:6" ht="4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9820</v>
      </c>
      <c r="F56" s="38" t="str">
        <f t="shared" si="1"/>
        <v>-</v>
      </c>
    </row>
    <row r="57" spans="1:6" ht="4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9820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21000</v>
      </c>
      <c r="E58" s="37" t="s">
        <v>45</v>
      </c>
      <c r="F58" s="38">
        <f t="shared" si="1"/>
        <v>21000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21000</v>
      </c>
      <c r="E59" s="37" t="s">
        <v>45</v>
      </c>
      <c r="F59" s="38">
        <f t="shared" si="1"/>
        <v>21000</v>
      </c>
    </row>
    <row r="60" spans="1:6" ht="45">
      <c r="A60" s="34" t="s">
        <v>113</v>
      </c>
      <c r="B60" s="35" t="s">
        <v>32</v>
      </c>
      <c r="C60" s="36" t="s">
        <v>114</v>
      </c>
      <c r="D60" s="37">
        <v>21000</v>
      </c>
      <c r="E60" s="37" t="s">
        <v>45</v>
      </c>
      <c r="F60" s="38">
        <f t="shared" si="1"/>
        <v>21000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814900</v>
      </c>
      <c r="E61" s="37">
        <v>380931</v>
      </c>
      <c r="F61" s="38">
        <f t="shared" si="1"/>
        <v>433969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814900</v>
      </c>
      <c r="E62" s="37">
        <v>380931</v>
      </c>
      <c r="F62" s="38">
        <f t="shared" si="1"/>
        <v>433969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745400</v>
      </c>
      <c r="E63" s="37">
        <v>347800</v>
      </c>
      <c r="F63" s="38">
        <f t="shared" si="1"/>
        <v>397600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745400</v>
      </c>
      <c r="E64" s="37">
        <v>347800</v>
      </c>
      <c r="F64" s="38">
        <f t="shared" si="1"/>
        <v>397600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745400</v>
      </c>
      <c r="E65" s="37">
        <v>347800</v>
      </c>
      <c r="F65" s="38">
        <f t="shared" si="1"/>
        <v>397600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69500</v>
      </c>
      <c r="E66" s="37">
        <v>33131</v>
      </c>
      <c r="F66" s="38">
        <f t="shared" si="1"/>
        <v>36369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69300</v>
      </c>
      <c r="E69" s="37">
        <v>32931</v>
      </c>
      <c r="F69" s="38">
        <f t="shared" si="1"/>
        <v>36369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69300</v>
      </c>
      <c r="E70" s="37">
        <v>32931</v>
      </c>
      <c r="F70" s="38">
        <f t="shared" si="1"/>
        <v>36369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F11:F17"/>
    <mergeCell ref="E11:E17"/>
    <mergeCell ref="B11:B17"/>
    <mergeCell ref="D11:D17"/>
    <mergeCell ref="B7:D7"/>
    <mergeCell ref="A10:D10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135</v>
      </c>
      <c r="B2" s="94"/>
      <c r="C2" s="94"/>
      <c r="D2" s="94"/>
      <c r="E2" s="1"/>
      <c r="F2" s="13" t="s">
        <v>136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137</v>
      </c>
      <c r="D4" s="108" t="s">
        <v>25</v>
      </c>
      <c r="E4" s="116" t="s">
        <v>26</v>
      </c>
      <c r="F4" s="105" t="s">
        <v>27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138</v>
      </c>
      <c r="B13" s="52" t="s">
        <v>139</v>
      </c>
      <c r="C13" s="53" t="s">
        <v>140</v>
      </c>
      <c r="D13" s="54">
        <v>5778859.65</v>
      </c>
      <c r="E13" s="55">
        <v>1958191.96</v>
      </c>
      <c r="F13" s="56">
        <f>IF(OR(D13="-",IF(E13="-",0,E13)&gt;=IF(D13="-",0,D13)),"-",IF(D13="-",0,D13)-IF(E13="-",0,E13))</f>
        <v>3820667.6900000004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141</v>
      </c>
      <c r="B15" s="52" t="s">
        <v>139</v>
      </c>
      <c r="C15" s="53" t="s">
        <v>142</v>
      </c>
      <c r="D15" s="54">
        <v>3672400</v>
      </c>
      <c r="E15" s="55">
        <v>1300804.42</v>
      </c>
      <c r="F15" s="56">
        <f aca="true" t="shared" si="0" ref="F15:F46">IF(OR(D15="-",IF(E15="-",0,E15)&gt;=IF(D15="-",0,D15)),"-",IF(D15="-",0,D15)-IF(E15="-",0,E15))</f>
        <v>2371595.58</v>
      </c>
    </row>
    <row r="16" spans="1:6" ht="56.25">
      <c r="A16" s="24" t="s">
        <v>143</v>
      </c>
      <c r="B16" s="63" t="s">
        <v>139</v>
      </c>
      <c r="C16" s="26" t="s">
        <v>144</v>
      </c>
      <c r="D16" s="27">
        <v>2892400</v>
      </c>
      <c r="E16" s="64">
        <v>1048485.43</v>
      </c>
      <c r="F16" s="65">
        <f t="shared" si="0"/>
        <v>1843914.5699999998</v>
      </c>
    </row>
    <row r="17" spans="1:6" ht="22.5">
      <c r="A17" s="24" t="s">
        <v>145</v>
      </c>
      <c r="B17" s="63" t="s">
        <v>139</v>
      </c>
      <c r="C17" s="26" t="s">
        <v>146</v>
      </c>
      <c r="D17" s="27">
        <v>2892400</v>
      </c>
      <c r="E17" s="64">
        <v>1048485.43</v>
      </c>
      <c r="F17" s="65">
        <f t="shared" si="0"/>
        <v>1843914.5699999998</v>
      </c>
    </row>
    <row r="18" spans="1:6" ht="22.5">
      <c r="A18" s="24" t="s">
        <v>147</v>
      </c>
      <c r="B18" s="63" t="s">
        <v>139</v>
      </c>
      <c r="C18" s="26" t="s">
        <v>148</v>
      </c>
      <c r="D18" s="27">
        <v>2160000</v>
      </c>
      <c r="E18" s="64">
        <v>831993.52</v>
      </c>
      <c r="F18" s="65">
        <f t="shared" si="0"/>
        <v>1328006.48</v>
      </c>
    </row>
    <row r="19" spans="1:6" ht="33.75">
      <c r="A19" s="24" t="s">
        <v>149</v>
      </c>
      <c r="B19" s="63" t="s">
        <v>139</v>
      </c>
      <c r="C19" s="26" t="s">
        <v>150</v>
      </c>
      <c r="D19" s="27">
        <v>82400</v>
      </c>
      <c r="E19" s="64">
        <v>17755.5</v>
      </c>
      <c r="F19" s="65">
        <f t="shared" si="0"/>
        <v>64644.5</v>
      </c>
    </row>
    <row r="20" spans="1:6" ht="33.75">
      <c r="A20" s="24" t="s">
        <v>151</v>
      </c>
      <c r="B20" s="63" t="s">
        <v>139</v>
      </c>
      <c r="C20" s="26" t="s">
        <v>152</v>
      </c>
      <c r="D20" s="27">
        <v>650000</v>
      </c>
      <c r="E20" s="64">
        <v>198736.41</v>
      </c>
      <c r="F20" s="65">
        <f t="shared" si="0"/>
        <v>451263.58999999997</v>
      </c>
    </row>
    <row r="21" spans="1:6" ht="22.5">
      <c r="A21" s="24" t="s">
        <v>153</v>
      </c>
      <c r="B21" s="63" t="s">
        <v>139</v>
      </c>
      <c r="C21" s="26" t="s">
        <v>154</v>
      </c>
      <c r="D21" s="27">
        <v>694500</v>
      </c>
      <c r="E21" s="64">
        <v>201209.34</v>
      </c>
      <c r="F21" s="65">
        <f t="shared" si="0"/>
        <v>493290.66000000003</v>
      </c>
    </row>
    <row r="22" spans="1:6" ht="22.5">
      <c r="A22" s="24" t="s">
        <v>155</v>
      </c>
      <c r="B22" s="63" t="s">
        <v>139</v>
      </c>
      <c r="C22" s="26" t="s">
        <v>156</v>
      </c>
      <c r="D22" s="27">
        <v>694500</v>
      </c>
      <c r="E22" s="64">
        <v>201209.34</v>
      </c>
      <c r="F22" s="65">
        <f t="shared" si="0"/>
        <v>493290.66000000003</v>
      </c>
    </row>
    <row r="23" spans="1:6" ht="22.5">
      <c r="A23" s="24" t="s">
        <v>157</v>
      </c>
      <c r="B23" s="63" t="s">
        <v>139</v>
      </c>
      <c r="C23" s="26" t="s">
        <v>158</v>
      </c>
      <c r="D23" s="27">
        <v>694500</v>
      </c>
      <c r="E23" s="64">
        <v>201209.34</v>
      </c>
      <c r="F23" s="65">
        <f t="shared" si="0"/>
        <v>493290.66000000003</v>
      </c>
    </row>
    <row r="24" spans="1:6" ht="12.75">
      <c r="A24" s="24" t="s">
        <v>159</v>
      </c>
      <c r="B24" s="63" t="s">
        <v>139</v>
      </c>
      <c r="C24" s="26" t="s">
        <v>160</v>
      </c>
      <c r="D24" s="27">
        <v>41600</v>
      </c>
      <c r="E24" s="64">
        <v>34300</v>
      </c>
      <c r="F24" s="65">
        <f t="shared" si="0"/>
        <v>7300</v>
      </c>
    </row>
    <row r="25" spans="1:6" ht="12.75">
      <c r="A25" s="24" t="s">
        <v>161</v>
      </c>
      <c r="B25" s="63" t="s">
        <v>139</v>
      </c>
      <c r="C25" s="26" t="s">
        <v>162</v>
      </c>
      <c r="D25" s="27">
        <v>41600</v>
      </c>
      <c r="E25" s="64">
        <v>34300</v>
      </c>
      <c r="F25" s="65">
        <f t="shared" si="0"/>
        <v>7300</v>
      </c>
    </row>
    <row r="26" spans="1:6" ht="12.75">
      <c r="A26" s="24" t="s">
        <v>163</v>
      </c>
      <c r="B26" s="63" t="s">
        <v>139</v>
      </c>
      <c r="C26" s="26" t="s">
        <v>164</v>
      </c>
      <c r="D26" s="27">
        <v>43900</v>
      </c>
      <c r="E26" s="64">
        <v>16809.65</v>
      </c>
      <c r="F26" s="65">
        <f t="shared" si="0"/>
        <v>27090.35</v>
      </c>
    </row>
    <row r="27" spans="1:6" ht="12.75">
      <c r="A27" s="24" t="s">
        <v>165</v>
      </c>
      <c r="B27" s="63" t="s">
        <v>139</v>
      </c>
      <c r="C27" s="26" t="s">
        <v>166</v>
      </c>
      <c r="D27" s="27">
        <v>43900</v>
      </c>
      <c r="E27" s="64">
        <v>16809.65</v>
      </c>
      <c r="F27" s="65">
        <f t="shared" si="0"/>
        <v>27090.35</v>
      </c>
    </row>
    <row r="28" spans="1:6" ht="22.5">
      <c r="A28" s="24" t="s">
        <v>167</v>
      </c>
      <c r="B28" s="63" t="s">
        <v>139</v>
      </c>
      <c r="C28" s="26" t="s">
        <v>168</v>
      </c>
      <c r="D28" s="27">
        <v>11000</v>
      </c>
      <c r="E28" s="64">
        <v>2782</v>
      </c>
      <c r="F28" s="65">
        <f t="shared" si="0"/>
        <v>8218</v>
      </c>
    </row>
    <row r="29" spans="1:6" ht="12.75">
      <c r="A29" s="24" t="s">
        <v>169</v>
      </c>
      <c r="B29" s="63" t="s">
        <v>139</v>
      </c>
      <c r="C29" s="26" t="s">
        <v>170</v>
      </c>
      <c r="D29" s="27">
        <v>14000</v>
      </c>
      <c r="E29" s="64">
        <v>1078.26</v>
      </c>
      <c r="F29" s="65">
        <f t="shared" si="0"/>
        <v>12921.74</v>
      </c>
    </row>
    <row r="30" spans="1:6" ht="12.75">
      <c r="A30" s="24" t="s">
        <v>171</v>
      </c>
      <c r="B30" s="63" t="s">
        <v>139</v>
      </c>
      <c r="C30" s="26" t="s">
        <v>172</v>
      </c>
      <c r="D30" s="27">
        <v>18900</v>
      </c>
      <c r="E30" s="64">
        <v>12949.39</v>
      </c>
      <c r="F30" s="65">
        <f t="shared" si="0"/>
        <v>5950.610000000001</v>
      </c>
    </row>
    <row r="31" spans="1:6" ht="45">
      <c r="A31" s="51" t="s">
        <v>173</v>
      </c>
      <c r="B31" s="52" t="s">
        <v>139</v>
      </c>
      <c r="C31" s="53" t="s">
        <v>174</v>
      </c>
      <c r="D31" s="54">
        <v>3430900</v>
      </c>
      <c r="E31" s="55">
        <v>1271104.42</v>
      </c>
      <c r="F31" s="56">
        <f t="shared" si="0"/>
        <v>2159795.58</v>
      </c>
    </row>
    <row r="32" spans="1:6" ht="56.25">
      <c r="A32" s="24" t="s">
        <v>143</v>
      </c>
      <c r="B32" s="63" t="s">
        <v>139</v>
      </c>
      <c r="C32" s="26" t="s">
        <v>175</v>
      </c>
      <c r="D32" s="27">
        <v>2892400</v>
      </c>
      <c r="E32" s="64">
        <v>1048485.43</v>
      </c>
      <c r="F32" s="65">
        <f t="shared" si="0"/>
        <v>1843914.5699999998</v>
      </c>
    </row>
    <row r="33" spans="1:6" ht="22.5">
      <c r="A33" s="24" t="s">
        <v>145</v>
      </c>
      <c r="B33" s="63" t="s">
        <v>139</v>
      </c>
      <c r="C33" s="26" t="s">
        <v>176</v>
      </c>
      <c r="D33" s="27">
        <v>2892400</v>
      </c>
      <c r="E33" s="64">
        <v>1048485.43</v>
      </c>
      <c r="F33" s="65">
        <f t="shared" si="0"/>
        <v>1843914.5699999998</v>
      </c>
    </row>
    <row r="34" spans="1:6" ht="22.5">
      <c r="A34" s="24" t="s">
        <v>147</v>
      </c>
      <c r="B34" s="63" t="s">
        <v>139</v>
      </c>
      <c r="C34" s="26" t="s">
        <v>177</v>
      </c>
      <c r="D34" s="27">
        <v>2160000</v>
      </c>
      <c r="E34" s="64">
        <v>831993.52</v>
      </c>
      <c r="F34" s="65">
        <f t="shared" si="0"/>
        <v>1328006.48</v>
      </c>
    </row>
    <row r="35" spans="1:6" ht="33.75">
      <c r="A35" s="24" t="s">
        <v>149</v>
      </c>
      <c r="B35" s="63" t="s">
        <v>139</v>
      </c>
      <c r="C35" s="26" t="s">
        <v>178</v>
      </c>
      <c r="D35" s="27">
        <v>82400</v>
      </c>
      <c r="E35" s="64">
        <v>17755.5</v>
      </c>
      <c r="F35" s="65">
        <f t="shared" si="0"/>
        <v>64644.5</v>
      </c>
    </row>
    <row r="36" spans="1:6" ht="33.75">
      <c r="A36" s="24" t="s">
        <v>151</v>
      </c>
      <c r="B36" s="63" t="s">
        <v>139</v>
      </c>
      <c r="C36" s="26" t="s">
        <v>179</v>
      </c>
      <c r="D36" s="27">
        <v>650000</v>
      </c>
      <c r="E36" s="64">
        <v>198736.41</v>
      </c>
      <c r="F36" s="65">
        <f t="shared" si="0"/>
        <v>451263.58999999997</v>
      </c>
    </row>
    <row r="37" spans="1:6" ht="22.5">
      <c r="A37" s="24" t="s">
        <v>153</v>
      </c>
      <c r="B37" s="63" t="s">
        <v>139</v>
      </c>
      <c r="C37" s="26" t="s">
        <v>180</v>
      </c>
      <c r="D37" s="27">
        <v>468900</v>
      </c>
      <c r="E37" s="64">
        <v>181509.34</v>
      </c>
      <c r="F37" s="65">
        <f t="shared" si="0"/>
        <v>287390.66000000003</v>
      </c>
    </row>
    <row r="38" spans="1:6" ht="22.5">
      <c r="A38" s="24" t="s">
        <v>155</v>
      </c>
      <c r="B38" s="63" t="s">
        <v>139</v>
      </c>
      <c r="C38" s="26" t="s">
        <v>181</v>
      </c>
      <c r="D38" s="27">
        <v>468900</v>
      </c>
      <c r="E38" s="64">
        <v>181509.34</v>
      </c>
      <c r="F38" s="65">
        <f t="shared" si="0"/>
        <v>287390.66000000003</v>
      </c>
    </row>
    <row r="39" spans="1:6" ht="22.5">
      <c r="A39" s="24" t="s">
        <v>157</v>
      </c>
      <c r="B39" s="63" t="s">
        <v>139</v>
      </c>
      <c r="C39" s="26" t="s">
        <v>182</v>
      </c>
      <c r="D39" s="27">
        <v>468900</v>
      </c>
      <c r="E39" s="64">
        <v>181509.34</v>
      </c>
      <c r="F39" s="65">
        <f t="shared" si="0"/>
        <v>287390.66000000003</v>
      </c>
    </row>
    <row r="40" spans="1:6" ht="12.75">
      <c r="A40" s="24" t="s">
        <v>159</v>
      </c>
      <c r="B40" s="63" t="s">
        <v>139</v>
      </c>
      <c r="C40" s="26" t="s">
        <v>183</v>
      </c>
      <c r="D40" s="27">
        <v>41600</v>
      </c>
      <c r="E40" s="64">
        <v>34300</v>
      </c>
      <c r="F40" s="65">
        <f t="shared" si="0"/>
        <v>7300</v>
      </c>
    </row>
    <row r="41" spans="1:6" ht="12.75">
      <c r="A41" s="24" t="s">
        <v>161</v>
      </c>
      <c r="B41" s="63" t="s">
        <v>139</v>
      </c>
      <c r="C41" s="26" t="s">
        <v>184</v>
      </c>
      <c r="D41" s="27">
        <v>41600</v>
      </c>
      <c r="E41" s="64">
        <v>34300</v>
      </c>
      <c r="F41" s="65">
        <f t="shared" si="0"/>
        <v>7300</v>
      </c>
    </row>
    <row r="42" spans="1:6" ht="12.75">
      <c r="A42" s="24" t="s">
        <v>163</v>
      </c>
      <c r="B42" s="63" t="s">
        <v>139</v>
      </c>
      <c r="C42" s="26" t="s">
        <v>185</v>
      </c>
      <c r="D42" s="27">
        <v>28000</v>
      </c>
      <c r="E42" s="64">
        <v>6809.65</v>
      </c>
      <c r="F42" s="65">
        <f t="shared" si="0"/>
        <v>21190.35</v>
      </c>
    </row>
    <row r="43" spans="1:6" ht="12.75">
      <c r="A43" s="24" t="s">
        <v>165</v>
      </c>
      <c r="B43" s="63" t="s">
        <v>139</v>
      </c>
      <c r="C43" s="26" t="s">
        <v>186</v>
      </c>
      <c r="D43" s="27">
        <v>28000</v>
      </c>
      <c r="E43" s="64">
        <v>6809.65</v>
      </c>
      <c r="F43" s="65">
        <f t="shared" si="0"/>
        <v>21190.35</v>
      </c>
    </row>
    <row r="44" spans="1:6" ht="22.5">
      <c r="A44" s="24" t="s">
        <v>167</v>
      </c>
      <c r="B44" s="63" t="s">
        <v>139</v>
      </c>
      <c r="C44" s="26" t="s">
        <v>187</v>
      </c>
      <c r="D44" s="27">
        <v>11000</v>
      </c>
      <c r="E44" s="64">
        <v>2782</v>
      </c>
      <c r="F44" s="65">
        <f t="shared" si="0"/>
        <v>8218</v>
      </c>
    </row>
    <row r="45" spans="1:6" ht="12.75">
      <c r="A45" s="24" t="s">
        <v>169</v>
      </c>
      <c r="B45" s="63" t="s">
        <v>139</v>
      </c>
      <c r="C45" s="26" t="s">
        <v>188</v>
      </c>
      <c r="D45" s="27">
        <v>14000</v>
      </c>
      <c r="E45" s="64">
        <v>1078.26</v>
      </c>
      <c r="F45" s="65">
        <f t="shared" si="0"/>
        <v>12921.74</v>
      </c>
    </row>
    <row r="46" spans="1:6" ht="12.75">
      <c r="A46" s="24" t="s">
        <v>171</v>
      </c>
      <c r="B46" s="63" t="s">
        <v>139</v>
      </c>
      <c r="C46" s="26" t="s">
        <v>189</v>
      </c>
      <c r="D46" s="27">
        <v>3000</v>
      </c>
      <c r="E46" s="64">
        <v>2949.39</v>
      </c>
      <c r="F46" s="65">
        <f t="shared" si="0"/>
        <v>50.61000000000013</v>
      </c>
    </row>
    <row r="47" spans="1:6" ht="12.75">
      <c r="A47" s="51" t="s">
        <v>190</v>
      </c>
      <c r="B47" s="52" t="s">
        <v>139</v>
      </c>
      <c r="C47" s="53" t="s">
        <v>191</v>
      </c>
      <c r="D47" s="54">
        <v>241500</v>
      </c>
      <c r="E47" s="55">
        <v>29700</v>
      </c>
      <c r="F47" s="56">
        <f aca="true" t="shared" si="1" ref="F47:F78">IF(OR(D47="-",IF(E47="-",0,E47)&gt;=IF(D47="-",0,D47)),"-",IF(D47="-",0,D47)-IF(E47="-",0,E47))</f>
        <v>211800</v>
      </c>
    </row>
    <row r="48" spans="1:6" ht="22.5">
      <c r="A48" s="24" t="s">
        <v>153</v>
      </c>
      <c r="B48" s="63" t="s">
        <v>139</v>
      </c>
      <c r="C48" s="26" t="s">
        <v>192</v>
      </c>
      <c r="D48" s="27">
        <v>225600</v>
      </c>
      <c r="E48" s="64">
        <v>19700</v>
      </c>
      <c r="F48" s="65">
        <f t="shared" si="1"/>
        <v>205900</v>
      </c>
    </row>
    <row r="49" spans="1:6" ht="22.5">
      <c r="A49" s="24" t="s">
        <v>155</v>
      </c>
      <c r="B49" s="63" t="s">
        <v>139</v>
      </c>
      <c r="C49" s="26" t="s">
        <v>193</v>
      </c>
      <c r="D49" s="27">
        <v>225600</v>
      </c>
      <c r="E49" s="64">
        <v>19700</v>
      </c>
      <c r="F49" s="65">
        <f t="shared" si="1"/>
        <v>205900</v>
      </c>
    </row>
    <row r="50" spans="1:6" ht="22.5">
      <c r="A50" s="24" t="s">
        <v>157</v>
      </c>
      <c r="B50" s="63" t="s">
        <v>139</v>
      </c>
      <c r="C50" s="26" t="s">
        <v>194</v>
      </c>
      <c r="D50" s="27">
        <v>225600</v>
      </c>
      <c r="E50" s="64">
        <v>19700</v>
      </c>
      <c r="F50" s="65">
        <f t="shared" si="1"/>
        <v>205900</v>
      </c>
    </row>
    <row r="51" spans="1:6" ht="12.75">
      <c r="A51" s="24" t="s">
        <v>163</v>
      </c>
      <c r="B51" s="63" t="s">
        <v>139</v>
      </c>
      <c r="C51" s="26" t="s">
        <v>195</v>
      </c>
      <c r="D51" s="27">
        <v>15900</v>
      </c>
      <c r="E51" s="64">
        <v>10000</v>
      </c>
      <c r="F51" s="65">
        <f t="shared" si="1"/>
        <v>5900</v>
      </c>
    </row>
    <row r="52" spans="1:6" ht="12.75">
      <c r="A52" s="24" t="s">
        <v>165</v>
      </c>
      <c r="B52" s="63" t="s">
        <v>139</v>
      </c>
      <c r="C52" s="26" t="s">
        <v>196</v>
      </c>
      <c r="D52" s="27">
        <v>15900</v>
      </c>
      <c r="E52" s="64">
        <v>10000</v>
      </c>
      <c r="F52" s="65">
        <f t="shared" si="1"/>
        <v>5900</v>
      </c>
    </row>
    <row r="53" spans="1:6" ht="12.75">
      <c r="A53" s="24" t="s">
        <v>171</v>
      </c>
      <c r="B53" s="63" t="s">
        <v>139</v>
      </c>
      <c r="C53" s="26" t="s">
        <v>197</v>
      </c>
      <c r="D53" s="27">
        <v>15900</v>
      </c>
      <c r="E53" s="64">
        <v>10000</v>
      </c>
      <c r="F53" s="65">
        <f t="shared" si="1"/>
        <v>5900</v>
      </c>
    </row>
    <row r="54" spans="1:6" ht="12.75">
      <c r="A54" s="51" t="s">
        <v>198</v>
      </c>
      <c r="B54" s="52" t="s">
        <v>139</v>
      </c>
      <c r="C54" s="53" t="s">
        <v>199</v>
      </c>
      <c r="D54" s="54">
        <v>69300</v>
      </c>
      <c r="E54" s="55">
        <v>22404.9</v>
      </c>
      <c r="F54" s="56">
        <f t="shared" si="1"/>
        <v>46895.1</v>
      </c>
    </row>
    <row r="55" spans="1:6" ht="56.25">
      <c r="A55" s="24" t="s">
        <v>143</v>
      </c>
      <c r="B55" s="63" t="s">
        <v>139</v>
      </c>
      <c r="C55" s="26" t="s">
        <v>200</v>
      </c>
      <c r="D55" s="27">
        <v>68000</v>
      </c>
      <c r="E55" s="64">
        <v>22404.9</v>
      </c>
      <c r="F55" s="65">
        <f t="shared" si="1"/>
        <v>45595.1</v>
      </c>
    </row>
    <row r="56" spans="1:6" ht="22.5">
      <c r="A56" s="24" t="s">
        <v>145</v>
      </c>
      <c r="B56" s="63" t="s">
        <v>139</v>
      </c>
      <c r="C56" s="26" t="s">
        <v>201</v>
      </c>
      <c r="D56" s="27">
        <v>68000</v>
      </c>
      <c r="E56" s="64">
        <v>22404.9</v>
      </c>
      <c r="F56" s="65">
        <f t="shared" si="1"/>
        <v>45595.1</v>
      </c>
    </row>
    <row r="57" spans="1:6" ht="22.5">
      <c r="A57" s="24" t="s">
        <v>147</v>
      </c>
      <c r="B57" s="63" t="s">
        <v>139</v>
      </c>
      <c r="C57" s="26" t="s">
        <v>202</v>
      </c>
      <c r="D57" s="27">
        <v>51000</v>
      </c>
      <c r="E57" s="64">
        <v>17578.7</v>
      </c>
      <c r="F57" s="65">
        <f t="shared" si="1"/>
        <v>33421.3</v>
      </c>
    </row>
    <row r="58" spans="1:6" ht="33.75">
      <c r="A58" s="24" t="s">
        <v>151</v>
      </c>
      <c r="B58" s="63" t="s">
        <v>139</v>
      </c>
      <c r="C58" s="26" t="s">
        <v>203</v>
      </c>
      <c r="D58" s="27">
        <v>17000</v>
      </c>
      <c r="E58" s="64">
        <v>4826.2</v>
      </c>
      <c r="F58" s="65">
        <f t="shared" si="1"/>
        <v>12173.8</v>
      </c>
    </row>
    <row r="59" spans="1:6" ht="22.5">
      <c r="A59" s="24" t="s">
        <v>153</v>
      </c>
      <c r="B59" s="63" t="s">
        <v>139</v>
      </c>
      <c r="C59" s="26" t="s">
        <v>204</v>
      </c>
      <c r="D59" s="27">
        <v>1300</v>
      </c>
      <c r="E59" s="64" t="s">
        <v>45</v>
      </c>
      <c r="F59" s="65">
        <f t="shared" si="1"/>
        <v>1300</v>
      </c>
    </row>
    <row r="60" spans="1:6" ht="22.5">
      <c r="A60" s="24" t="s">
        <v>155</v>
      </c>
      <c r="B60" s="63" t="s">
        <v>139</v>
      </c>
      <c r="C60" s="26" t="s">
        <v>205</v>
      </c>
      <c r="D60" s="27">
        <v>1300</v>
      </c>
      <c r="E60" s="64" t="s">
        <v>45</v>
      </c>
      <c r="F60" s="65">
        <f t="shared" si="1"/>
        <v>1300</v>
      </c>
    </row>
    <row r="61" spans="1:6" ht="22.5">
      <c r="A61" s="24" t="s">
        <v>157</v>
      </c>
      <c r="B61" s="63" t="s">
        <v>139</v>
      </c>
      <c r="C61" s="26" t="s">
        <v>206</v>
      </c>
      <c r="D61" s="27">
        <v>1300</v>
      </c>
      <c r="E61" s="64" t="s">
        <v>45</v>
      </c>
      <c r="F61" s="65">
        <f t="shared" si="1"/>
        <v>1300</v>
      </c>
    </row>
    <row r="62" spans="1:6" ht="12.75">
      <c r="A62" s="51" t="s">
        <v>207</v>
      </c>
      <c r="B62" s="52" t="s">
        <v>139</v>
      </c>
      <c r="C62" s="53" t="s">
        <v>208</v>
      </c>
      <c r="D62" s="54">
        <v>69300</v>
      </c>
      <c r="E62" s="55">
        <v>22404.9</v>
      </c>
      <c r="F62" s="56">
        <f t="shared" si="1"/>
        <v>46895.1</v>
      </c>
    </row>
    <row r="63" spans="1:6" ht="56.25">
      <c r="A63" s="24" t="s">
        <v>143</v>
      </c>
      <c r="B63" s="63" t="s">
        <v>139</v>
      </c>
      <c r="C63" s="26" t="s">
        <v>209</v>
      </c>
      <c r="D63" s="27">
        <v>68000</v>
      </c>
      <c r="E63" s="64">
        <v>22404.9</v>
      </c>
      <c r="F63" s="65">
        <f t="shared" si="1"/>
        <v>45595.1</v>
      </c>
    </row>
    <row r="64" spans="1:6" ht="22.5">
      <c r="A64" s="24" t="s">
        <v>145</v>
      </c>
      <c r="B64" s="63" t="s">
        <v>139</v>
      </c>
      <c r="C64" s="26" t="s">
        <v>210</v>
      </c>
      <c r="D64" s="27">
        <v>68000</v>
      </c>
      <c r="E64" s="64">
        <v>22404.9</v>
      </c>
      <c r="F64" s="65">
        <f t="shared" si="1"/>
        <v>45595.1</v>
      </c>
    </row>
    <row r="65" spans="1:6" ht="22.5">
      <c r="A65" s="24" t="s">
        <v>147</v>
      </c>
      <c r="B65" s="63" t="s">
        <v>139</v>
      </c>
      <c r="C65" s="26" t="s">
        <v>211</v>
      </c>
      <c r="D65" s="27">
        <v>51000</v>
      </c>
      <c r="E65" s="64">
        <v>17578.7</v>
      </c>
      <c r="F65" s="65">
        <f t="shared" si="1"/>
        <v>33421.3</v>
      </c>
    </row>
    <row r="66" spans="1:6" ht="33.75">
      <c r="A66" s="24" t="s">
        <v>151</v>
      </c>
      <c r="B66" s="63" t="s">
        <v>139</v>
      </c>
      <c r="C66" s="26" t="s">
        <v>212</v>
      </c>
      <c r="D66" s="27">
        <v>17000</v>
      </c>
      <c r="E66" s="64">
        <v>4826.2</v>
      </c>
      <c r="F66" s="65">
        <f t="shared" si="1"/>
        <v>12173.8</v>
      </c>
    </row>
    <row r="67" spans="1:6" ht="22.5">
      <c r="A67" s="24" t="s">
        <v>153</v>
      </c>
      <c r="B67" s="63" t="s">
        <v>139</v>
      </c>
      <c r="C67" s="26" t="s">
        <v>213</v>
      </c>
      <c r="D67" s="27">
        <v>1300</v>
      </c>
      <c r="E67" s="64" t="s">
        <v>45</v>
      </c>
      <c r="F67" s="65">
        <f t="shared" si="1"/>
        <v>1300</v>
      </c>
    </row>
    <row r="68" spans="1:6" ht="22.5">
      <c r="A68" s="24" t="s">
        <v>155</v>
      </c>
      <c r="B68" s="63" t="s">
        <v>139</v>
      </c>
      <c r="C68" s="26" t="s">
        <v>214</v>
      </c>
      <c r="D68" s="27">
        <v>1300</v>
      </c>
      <c r="E68" s="64" t="s">
        <v>45</v>
      </c>
      <c r="F68" s="65">
        <f t="shared" si="1"/>
        <v>1300</v>
      </c>
    </row>
    <row r="69" spans="1:6" ht="22.5">
      <c r="A69" s="24" t="s">
        <v>157</v>
      </c>
      <c r="B69" s="63" t="s">
        <v>139</v>
      </c>
      <c r="C69" s="26" t="s">
        <v>215</v>
      </c>
      <c r="D69" s="27">
        <v>1300</v>
      </c>
      <c r="E69" s="64" t="s">
        <v>45</v>
      </c>
      <c r="F69" s="65">
        <f t="shared" si="1"/>
        <v>1300</v>
      </c>
    </row>
    <row r="70" spans="1:6" ht="12.75">
      <c r="A70" s="51" t="s">
        <v>216</v>
      </c>
      <c r="B70" s="52" t="s">
        <v>139</v>
      </c>
      <c r="C70" s="53" t="s">
        <v>217</v>
      </c>
      <c r="D70" s="54">
        <v>672859.65</v>
      </c>
      <c r="E70" s="55">
        <v>180297.54</v>
      </c>
      <c r="F70" s="56">
        <f t="shared" si="1"/>
        <v>492562.11</v>
      </c>
    </row>
    <row r="71" spans="1:6" ht="22.5">
      <c r="A71" s="24" t="s">
        <v>153</v>
      </c>
      <c r="B71" s="63" t="s">
        <v>139</v>
      </c>
      <c r="C71" s="26" t="s">
        <v>218</v>
      </c>
      <c r="D71" s="27">
        <v>672859.65</v>
      </c>
      <c r="E71" s="64">
        <v>180297.54</v>
      </c>
      <c r="F71" s="65">
        <f t="shared" si="1"/>
        <v>492562.11</v>
      </c>
    </row>
    <row r="72" spans="1:6" ht="22.5">
      <c r="A72" s="24" t="s">
        <v>155</v>
      </c>
      <c r="B72" s="63" t="s">
        <v>139</v>
      </c>
      <c r="C72" s="26" t="s">
        <v>219</v>
      </c>
      <c r="D72" s="27">
        <v>672859.65</v>
      </c>
      <c r="E72" s="64">
        <v>180297.54</v>
      </c>
      <c r="F72" s="65">
        <f t="shared" si="1"/>
        <v>492562.11</v>
      </c>
    </row>
    <row r="73" spans="1:6" ht="22.5">
      <c r="A73" s="24" t="s">
        <v>157</v>
      </c>
      <c r="B73" s="63" t="s">
        <v>139</v>
      </c>
      <c r="C73" s="26" t="s">
        <v>220</v>
      </c>
      <c r="D73" s="27">
        <v>672859.65</v>
      </c>
      <c r="E73" s="64">
        <v>180297.54</v>
      </c>
      <c r="F73" s="65">
        <f t="shared" si="1"/>
        <v>492562.11</v>
      </c>
    </row>
    <row r="74" spans="1:6" ht="12.75">
      <c r="A74" s="51" t="s">
        <v>221</v>
      </c>
      <c r="B74" s="52" t="s">
        <v>139</v>
      </c>
      <c r="C74" s="53" t="s">
        <v>222</v>
      </c>
      <c r="D74" s="54">
        <v>36000</v>
      </c>
      <c r="E74" s="55" t="s">
        <v>45</v>
      </c>
      <c r="F74" s="56">
        <f t="shared" si="1"/>
        <v>36000</v>
      </c>
    </row>
    <row r="75" spans="1:6" ht="22.5">
      <c r="A75" s="24" t="s">
        <v>153</v>
      </c>
      <c r="B75" s="63" t="s">
        <v>139</v>
      </c>
      <c r="C75" s="26" t="s">
        <v>223</v>
      </c>
      <c r="D75" s="27">
        <v>36000</v>
      </c>
      <c r="E75" s="64" t="s">
        <v>45</v>
      </c>
      <c r="F75" s="65">
        <f t="shared" si="1"/>
        <v>36000</v>
      </c>
    </row>
    <row r="76" spans="1:6" ht="22.5">
      <c r="A76" s="24" t="s">
        <v>155</v>
      </c>
      <c r="B76" s="63" t="s">
        <v>139</v>
      </c>
      <c r="C76" s="26" t="s">
        <v>224</v>
      </c>
      <c r="D76" s="27">
        <v>36000</v>
      </c>
      <c r="E76" s="64" t="s">
        <v>45</v>
      </c>
      <c r="F76" s="65">
        <f t="shared" si="1"/>
        <v>36000</v>
      </c>
    </row>
    <row r="77" spans="1:6" ht="22.5">
      <c r="A77" s="24" t="s">
        <v>157</v>
      </c>
      <c r="B77" s="63" t="s">
        <v>139</v>
      </c>
      <c r="C77" s="26" t="s">
        <v>225</v>
      </c>
      <c r="D77" s="27">
        <v>36000</v>
      </c>
      <c r="E77" s="64" t="s">
        <v>45</v>
      </c>
      <c r="F77" s="65">
        <f t="shared" si="1"/>
        <v>36000</v>
      </c>
    </row>
    <row r="78" spans="1:6" ht="12.75">
      <c r="A78" s="51" t="s">
        <v>226</v>
      </c>
      <c r="B78" s="52" t="s">
        <v>139</v>
      </c>
      <c r="C78" s="53" t="s">
        <v>227</v>
      </c>
      <c r="D78" s="54">
        <v>636859.65</v>
      </c>
      <c r="E78" s="55">
        <v>180297.54</v>
      </c>
      <c r="F78" s="56">
        <f t="shared" si="1"/>
        <v>456562.11</v>
      </c>
    </row>
    <row r="79" spans="1:6" ht="22.5">
      <c r="A79" s="24" t="s">
        <v>153</v>
      </c>
      <c r="B79" s="63" t="s">
        <v>139</v>
      </c>
      <c r="C79" s="26" t="s">
        <v>228</v>
      </c>
      <c r="D79" s="27">
        <v>636859.65</v>
      </c>
      <c r="E79" s="64">
        <v>180297.54</v>
      </c>
      <c r="F79" s="65">
        <f aca="true" t="shared" si="2" ref="F79:F110">IF(OR(D79="-",IF(E79="-",0,E79)&gt;=IF(D79="-",0,D79)),"-",IF(D79="-",0,D79)-IF(E79="-",0,E79))</f>
        <v>456562.11</v>
      </c>
    </row>
    <row r="80" spans="1:6" ht="22.5">
      <c r="A80" s="24" t="s">
        <v>155</v>
      </c>
      <c r="B80" s="63" t="s">
        <v>139</v>
      </c>
      <c r="C80" s="26" t="s">
        <v>229</v>
      </c>
      <c r="D80" s="27">
        <v>636859.65</v>
      </c>
      <c r="E80" s="64">
        <v>180297.54</v>
      </c>
      <c r="F80" s="65">
        <f t="shared" si="2"/>
        <v>456562.11</v>
      </c>
    </row>
    <row r="81" spans="1:6" ht="22.5">
      <c r="A81" s="24" t="s">
        <v>157</v>
      </c>
      <c r="B81" s="63" t="s">
        <v>139</v>
      </c>
      <c r="C81" s="26" t="s">
        <v>230</v>
      </c>
      <c r="D81" s="27">
        <v>636859.65</v>
      </c>
      <c r="E81" s="64">
        <v>180297.54</v>
      </c>
      <c r="F81" s="65">
        <f t="shared" si="2"/>
        <v>456562.11</v>
      </c>
    </row>
    <row r="82" spans="1:6" ht="12.75">
      <c r="A82" s="51" t="s">
        <v>231</v>
      </c>
      <c r="B82" s="52" t="s">
        <v>139</v>
      </c>
      <c r="C82" s="53" t="s">
        <v>232</v>
      </c>
      <c r="D82" s="54">
        <v>20000</v>
      </c>
      <c r="E82" s="55">
        <v>6000</v>
      </c>
      <c r="F82" s="56">
        <f t="shared" si="2"/>
        <v>14000</v>
      </c>
    </row>
    <row r="83" spans="1:6" ht="22.5">
      <c r="A83" s="24" t="s">
        <v>153</v>
      </c>
      <c r="B83" s="63" t="s">
        <v>139</v>
      </c>
      <c r="C83" s="26" t="s">
        <v>233</v>
      </c>
      <c r="D83" s="27">
        <v>20000</v>
      </c>
      <c r="E83" s="64">
        <v>6000</v>
      </c>
      <c r="F83" s="65">
        <f t="shared" si="2"/>
        <v>14000</v>
      </c>
    </row>
    <row r="84" spans="1:6" ht="22.5">
      <c r="A84" s="24" t="s">
        <v>155</v>
      </c>
      <c r="B84" s="63" t="s">
        <v>139</v>
      </c>
      <c r="C84" s="26" t="s">
        <v>234</v>
      </c>
      <c r="D84" s="27">
        <v>20000</v>
      </c>
      <c r="E84" s="64">
        <v>6000</v>
      </c>
      <c r="F84" s="65">
        <f t="shared" si="2"/>
        <v>14000</v>
      </c>
    </row>
    <row r="85" spans="1:6" ht="22.5">
      <c r="A85" s="24" t="s">
        <v>157</v>
      </c>
      <c r="B85" s="63" t="s">
        <v>139</v>
      </c>
      <c r="C85" s="26" t="s">
        <v>235</v>
      </c>
      <c r="D85" s="27">
        <v>20000</v>
      </c>
      <c r="E85" s="64">
        <v>6000</v>
      </c>
      <c r="F85" s="65">
        <f t="shared" si="2"/>
        <v>14000</v>
      </c>
    </row>
    <row r="86" spans="1:6" ht="22.5">
      <c r="A86" s="51" t="s">
        <v>236</v>
      </c>
      <c r="B86" s="52" t="s">
        <v>139</v>
      </c>
      <c r="C86" s="53" t="s">
        <v>237</v>
      </c>
      <c r="D86" s="54">
        <v>20000</v>
      </c>
      <c r="E86" s="55">
        <v>6000</v>
      </c>
      <c r="F86" s="56">
        <f t="shared" si="2"/>
        <v>14000</v>
      </c>
    </row>
    <row r="87" spans="1:6" ht="22.5">
      <c r="A87" s="24" t="s">
        <v>153</v>
      </c>
      <c r="B87" s="63" t="s">
        <v>139</v>
      </c>
      <c r="C87" s="26" t="s">
        <v>238</v>
      </c>
      <c r="D87" s="27">
        <v>20000</v>
      </c>
      <c r="E87" s="64">
        <v>6000</v>
      </c>
      <c r="F87" s="65">
        <f t="shared" si="2"/>
        <v>14000</v>
      </c>
    </row>
    <row r="88" spans="1:6" ht="22.5">
      <c r="A88" s="24" t="s">
        <v>155</v>
      </c>
      <c r="B88" s="63" t="s">
        <v>139</v>
      </c>
      <c r="C88" s="26" t="s">
        <v>239</v>
      </c>
      <c r="D88" s="27">
        <v>20000</v>
      </c>
      <c r="E88" s="64">
        <v>6000</v>
      </c>
      <c r="F88" s="65">
        <f t="shared" si="2"/>
        <v>14000</v>
      </c>
    </row>
    <row r="89" spans="1:6" ht="22.5">
      <c r="A89" s="24" t="s">
        <v>157</v>
      </c>
      <c r="B89" s="63" t="s">
        <v>139</v>
      </c>
      <c r="C89" s="26" t="s">
        <v>240</v>
      </c>
      <c r="D89" s="27">
        <v>20000</v>
      </c>
      <c r="E89" s="64">
        <v>6000</v>
      </c>
      <c r="F89" s="65">
        <f t="shared" si="2"/>
        <v>14000</v>
      </c>
    </row>
    <row r="90" spans="1:6" ht="12.75">
      <c r="A90" s="51" t="s">
        <v>241</v>
      </c>
      <c r="B90" s="52" t="s">
        <v>139</v>
      </c>
      <c r="C90" s="53" t="s">
        <v>242</v>
      </c>
      <c r="D90" s="54">
        <v>1285500</v>
      </c>
      <c r="E90" s="55">
        <v>430449.38</v>
      </c>
      <c r="F90" s="56">
        <f t="shared" si="2"/>
        <v>855050.62</v>
      </c>
    </row>
    <row r="91" spans="1:6" ht="22.5">
      <c r="A91" s="24" t="s">
        <v>153</v>
      </c>
      <c r="B91" s="63" t="s">
        <v>139</v>
      </c>
      <c r="C91" s="26" t="s">
        <v>243</v>
      </c>
      <c r="D91" s="27">
        <v>40000</v>
      </c>
      <c r="E91" s="64">
        <v>9996</v>
      </c>
      <c r="F91" s="65">
        <f t="shared" si="2"/>
        <v>30004</v>
      </c>
    </row>
    <row r="92" spans="1:6" ht="22.5">
      <c r="A92" s="24" t="s">
        <v>155</v>
      </c>
      <c r="B92" s="63" t="s">
        <v>139</v>
      </c>
      <c r="C92" s="26" t="s">
        <v>244</v>
      </c>
      <c r="D92" s="27">
        <v>40000</v>
      </c>
      <c r="E92" s="64">
        <v>9996</v>
      </c>
      <c r="F92" s="65">
        <f t="shared" si="2"/>
        <v>30004</v>
      </c>
    </row>
    <row r="93" spans="1:6" ht="22.5">
      <c r="A93" s="24" t="s">
        <v>157</v>
      </c>
      <c r="B93" s="63" t="s">
        <v>139</v>
      </c>
      <c r="C93" s="26" t="s">
        <v>245</v>
      </c>
      <c r="D93" s="27">
        <v>40000</v>
      </c>
      <c r="E93" s="64">
        <v>9996</v>
      </c>
      <c r="F93" s="65">
        <f t="shared" si="2"/>
        <v>30004</v>
      </c>
    </row>
    <row r="94" spans="1:6" ht="22.5">
      <c r="A94" s="24" t="s">
        <v>246</v>
      </c>
      <c r="B94" s="63" t="s">
        <v>139</v>
      </c>
      <c r="C94" s="26" t="s">
        <v>247</v>
      </c>
      <c r="D94" s="27">
        <v>1245500</v>
      </c>
      <c r="E94" s="64">
        <v>420453.38</v>
      </c>
      <c r="F94" s="65">
        <f t="shared" si="2"/>
        <v>825046.62</v>
      </c>
    </row>
    <row r="95" spans="1:6" ht="12.75">
      <c r="A95" s="24" t="s">
        <v>248</v>
      </c>
      <c r="B95" s="63" t="s">
        <v>139</v>
      </c>
      <c r="C95" s="26" t="s">
        <v>249</v>
      </c>
      <c r="D95" s="27">
        <v>1245500</v>
      </c>
      <c r="E95" s="64">
        <v>420453.38</v>
      </c>
      <c r="F95" s="65">
        <f t="shared" si="2"/>
        <v>825046.62</v>
      </c>
    </row>
    <row r="96" spans="1:6" ht="45">
      <c r="A96" s="24" t="s">
        <v>250</v>
      </c>
      <c r="B96" s="63" t="s">
        <v>139</v>
      </c>
      <c r="C96" s="26" t="s">
        <v>251</v>
      </c>
      <c r="D96" s="27">
        <v>1209000</v>
      </c>
      <c r="E96" s="64">
        <v>383953.38</v>
      </c>
      <c r="F96" s="65">
        <f t="shared" si="2"/>
        <v>825046.62</v>
      </c>
    </row>
    <row r="97" spans="1:6" ht="12.75">
      <c r="A97" s="24" t="s">
        <v>252</v>
      </c>
      <c r="B97" s="63" t="s">
        <v>139</v>
      </c>
      <c r="C97" s="26" t="s">
        <v>253</v>
      </c>
      <c r="D97" s="27">
        <v>36500</v>
      </c>
      <c r="E97" s="64">
        <v>36500</v>
      </c>
      <c r="F97" s="65" t="str">
        <f t="shared" si="2"/>
        <v>-</v>
      </c>
    </row>
    <row r="98" spans="1:6" ht="12.75">
      <c r="A98" s="51" t="s">
        <v>254</v>
      </c>
      <c r="B98" s="52" t="s">
        <v>139</v>
      </c>
      <c r="C98" s="53" t="s">
        <v>255</v>
      </c>
      <c r="D98" s="54">
        <v>1285500</v>
      </c>
      <c r="E98" s="55">
        <v>430449.38</v>
      </c>
      <c r="F98" s="56">
        <f t="shared" si="2"/>
        <v>855050.62</v>
      </c>
    </row>
    <row r="99" spans="1:6" ht="22.5">
      <c r="A99" s="24" t="s">
        <v>153</v>
      </c>
      <c r="B99" s="63" t="s">
        <v>139</v>
      </c>
      <c r="C99" s="26" t="s">
        <v>256</v>
      </c>
      <c r="D99" s="27">
        <v>40000</v>
      </c>
      <c r="E99" s="64">
        <v>9996</v>
      </c>
      <c r="F99" s="65">
        <f t="shared" si="2"/>
        <v>30004</v>
      </c>
    </row>
    <row r="100" spans="1:6" ht="22.5">
      <c r="A100" s="24" t="s">
        <v>155</v>
      </c>
      <c r="B100" s="63" t="s">
        <v>139</v>
      </c>
      <c r="C100" s="26" t="s">
        <v>257</v>
      </c>
      <c r="D100" s="27">
        <v>40000</v>
      </c>
      <c r="E100" s="64">
        <v>9996</v>
      </c>
      <c r="F100" s="65">
        <f t="shared" si="2"/>
        <v>30004</v>
      </c>
    </row>
    <row r="101" spans="1:6" ht="22.5">
      <c r="A101" s="24" t="s">
        <v>157</v>
      </c>
      <c r="B101" s="63" t="s">
        <v>139</v>
      </c>
      <c r="C101" s="26" t="s">
        <v>258</v>
      </c>
      <c r="D101" s="27">
        <v>40000</v>
      </c>
      <c r="E101" s="64">
        <v>9996</v>
      </c>
      <c r="F101" s="65">
        <f t="shared" si="2"/>
        <v>30004</v>
      </c>
    </row>
    <row r="102" spans="1:6" ht="22.5">
      <c r="A102" s="24" t="s">
        <v>246</v>
      </c>
      <c r="B102" s="63" t="s">
        <v>139</v>
      </c>
      <c r="C102" s="26" t="s">
        <v>259</v>
      </c>
      <c r="D102" s="27">
        <v>1245500</v>
      </c>
      <c r="E102" s="64">
        <v>420453.38</v>
      </c>
      <c r="F102" s="65">
        <f t="shared" si="2"/>
        <v>825046.62</v>
      </c>
    </row>
    <row r="103" spans="1:6" ht="12.75">
      <c r="A103" s="24" t="s">
        <v>248</v>
      </c>
      <c r="B103" s="63" t="s">
        <v>139</v>
      </c>
      <c r="C103" s="26" t="s">
        <v>260</v>
      </c>
      <c r="D103" s="27">
        <v>1245500</v>
      </c>
      <c r="E103" s="64">
        <v>420453.38</v>
      </c>
      <c r="F103" s="65">
        <f t="shared" si="2"/>
        <v>825046.62</v>
      </c>
    </row>
    <row r="104" spans="1:6" ht="45">
      <c r="A104" s="24" t="s">
        <v>250</v>
      </c>
      <c r="B104" s="63" t="s">
        <v>139</v>
      </c>
      <c r="C104" s="26" t="s">
        <v>261</v>
      </c>
      <c r="D104" s="27">
        <v>1209000</v>
      </c>
      <c r="E104" s="64">
        <v>383953.38</v>
      </c>
      <c r="F104" s="65">
        <f t="shared" si="2"/>
        <v>825046.62</v>
      </c>
    </row>
    <row r="105" spans="1:6" ht="12.75">
      <c r="A105" s="24" t="s">
        <v>252</v>
      </c>
      <c r="B105" s="63" t="s">
        <v>139</v>
      </c>
      <c r="C105" s="26" t="s">
        <v>262</v>
      </c>
      <c r="D105" s="27">
        <v>36500</v>
      </c>
      <c r="E105" s="64">
        <v>36500</v>
      </c>
      <c r="F105" s="65" t="str">
        <f t="shared" si="2"/>
        <v>-</v>
      </c>
    </row>
    <row r="106" spans="1:6" ht="12.75">
      <c r="A106" s="51" t="s">
        <v>263</v>
      </c>
      <c r="B106" s="52" t="s">
        <v>139</v>
      </c>
      <c r="C106" s="53" t="s">
        <v>264</v>
      </c>
      <c r="D106" s="54">
        <v>58800</v>
      </c>
      <c r="E106" s="55">
        <v>18235.72</v>
      </c>
      <c r="F106" s="56">
        <f t="shared" si="2"/>
        <v>40564.28</v>
      </c>
    </row>
    <row r="107" spans="1:6" ht="12.75">
      <c r="A107" s="24" t="s">
        <v>265</v>
      </c>
      <c r="B107" s="63" t="s">
        <v>139</v>
      </c>
      <c r="C107" s="26" t="s">
        <v>266</v>
      </c>
      <c r="D107" s="27">
        <v>58800</v>
      </c>
      <c r="E107" s="64">
        <v>18235.72</v>
      </c>
      <c r="F107" s="65">
        <f t="shared" si="2"/>
        <v>40564.28</v>
      </c>
    </row>
    <row r="108" spans="1:6" ht="12.75">
      <c r="A108" s="24" t="s">
        <v>267</v>
      </c>
      <c r="B108" s="63" t="s">
        <v>139</v>
      </c>
      <c r="C108" s="26" t="s">
        <v>268</v>
      </c>
      <c r="D108" s="27">
        <v>58800</v>
      </c>
      <c r="E108" s="64">
        <v>18235.72</v>
      </c>
      <c r="F108" s="65">
        <f t="shared" si="2"/>
        <v>40564.28</v>
      </c>
    </row>
    <row r="109" spans="1:6" ht="12.75">
      <c r="A109" s="24" t="s">
        <v>269</v>
      </c>
      <c r="B109" s="63" t="s">
        <v>139</v>
      </c>
      <c r="C109" s="26" t="s">
        <v>270</v>
      </c>
      <c r="D109" s="27">
        <v>58800</v>
      </c>
      <c r="E109" s="64">
        <v>18235.72</v>
      </c>
      <c r="F109" s="65">
        <f t="shared" si="2"/>
        <v>40564.28</v>
      </c>
    </row>
    <row r="110" spans="1:6" ht="12.75">
      <c r="A110" s="51" t="s">
        <v>271</v>
      </c>
      <c r="B110" s="52" t="s">
        <v>139</v>
      </c>
      <c r="C110" s="53" t="s">
        <v>272</v>
      </c>
      <c r="D110" s="54">
        <v>58800</v>
      </c>
      <c r="E110" s="55">
        <v>18235.72</v>
      </c>
      <c r="F110" s="56">
        <f t="shared" si="2"/>
        <v>40564.28</v>
      </c>
    </row>
    <row r="111" spans="1:6" ht="12.75">
      <c r="A111" s="24" t="s">
        <v>265</v>
      </c>
      <c r="B111" s="63" t="s">
        <v>139</v>
      </c>
      <c r="C111" s="26" t="s">
        <v>273</v>
      </c>
      <c r="D111" s="27">
        <v>58800</v>
      </c>
      <c r="E111" s="64">
        <v>18235.72</v>
      </c>
      <c r="F111" s="65">
        <f>IF(OR(D111="-",IF(E111="-",0,E111)&gt;=IF(D111="-",0,D111)),"-",IF(D111="-",0,D111)-IF(E111="-",0,E111))</f>
        <v>40564.28</v>
      </c>
    </row>
    <row r="112" spans="1:6" ht="12.75">
      <c r="A112" s="24" t="s">
        <v>267</v>
      </c>
      <c r="B112" s="63" t="s">
        <v>139</v>
      </c>
      <c r="C112" s="26" t="s">
        <v>274</v>
      </c>
      <c r="D112" s="27">
        <v>58800</v>
      </c>
      <c r="E112" s="64">
        <v>18235.72</v>
      </c>
      <c r="F112" s="65">
        <f>IF(OR(D112="-",IF(E112="-",0,E112)&gt;=IF(D112="-",0,D112)),"-",IF(D112="-",0,D112)-IF(E112="-",0,E112))</f>
        <v>40564.28</v>
      </c>
    </row>
    <row r="113" spans="1:6" ht="12.75">
      <c r="A113" s="24" t="s">
        <v>269</v>
      </c>
      <c r="B113" s="63" t="s">
        <v>139</v>
      </c>
      <c r="C113" s="26" t="s">
        <v>275</v>
      </c>
      <c r="D113" s="27">
        <v>58800</v>
      </c>
      <c r="E113" s="64">
        <v>18235.72</v>
      </c>
      <c r="F113" s="65">
        <f>IF(OR(D113="-",IF(E113="-",0,E113)&gt;=IF(D113="-",0,D113)),"-",IF(D113="-",0,D113)-IF(E113="-",0,E113))</f>
        <v>40564.28</v>
      </c>
    </row>
    <row r="114" spans="1:6" ht="9" customHeight="1">
      <c r="A114" s="66"/>
      <c r="B114" s="67"/>
      <c r="C114" s="68"/>
      <c r="D114" s="69"/>
      <c r="E114" s="67"/>
      <c r="F114" s="67"/>
    </row>
    <row r="115" spans="1:6" ht="13.5" customHeight="1">
      <c r="A115" s="70" t="s">
        <v>276</v>
      </c>
      <c r="B115" s="71" t="s">
        <v>277</v>
      </c>
      <c r="C115" s="72" t="s">
        <v>140</v>
      </c>
      <c r="D115" s="73">
        <v>-457359.65</v>
      </c>
      <c r="E115" s="73">
        <v>-876113.65</v>
      </c>
      <c r="F115" s="74" t="s">
        <v>278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279</v>
      </c>
      <c r="B1" s="118"/>
      <c r="C1" s="118"/>
      <c r="D1" s="118"/>
      <c r="E1" s="118"/>
      <c r="F1" s="118"/>
    </row>
    <row r="2" spans="1:6" ht="12.75" customHeight="1">
      <c r="A2" s="94" t="s">
        <v>280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22</v>
      </c>
      <c r="B4" s="99" t="s">
        <v>23</v>
      </c>
      <c r="C4" s="111" t="s">
        <v>281</v>
      </c>
      <c r="D4" s="108" t="s">
        <v>25</v>
      </c>
      <c r="E4" s="108" t="s">
        <v>26</v>
      </c>
      <c r="F4" s="105" t="s">
        <v>27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282</v>
      </c>
      <c r="B12" s="77" t="s">
        <v>283</v>
      </c>
      <c r="C12" s="78" t="s">
        <v>140</v>
      </c>
      <c r="D12" s="79">
        <v>54900</v>
      </c>
      <c r="E12" s="79">
        <v>876113.65</v>
      </c>
      <c r="F12" s="80" t="s">
        <v>140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284</v>
      </c>
      <c r="B14" s="86" t="s">
        <v>285</v>
      </c>
      <c r="C14" s="87" t="s">
        <v>140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286</v>
      </c>
      <c r="B15" s="82"/>
      <c r="C15" s="83"/>
      <c r="D15" s="84"/>
      <c r="E15" s="84"/>
      <c r="F15" s="85"/>
    </row>
    <row r="16" spans="1:6" ht="12.75">
      <c r="A16" s="51" t="s">
        <v>287</v>
      </c>
      <c r="B16" s="86" t="s">
        <v>288</v>
      </c>
      <c r="C16" s="87" t="s">
        <v>140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286</v>
      </c>
      <c r="B17" s="82"/>
      <c r="C17" s="83"/>
      <c r="D17" s="84"/>
      <c r="E17" s="84"/>
      <c r="F17" s="85"/>
    </row>
    <row r="18" spans="1:6" ht="12.75">
      <c r="A18" s="76" t="s">
        <v>289</v>
      </c>
      <c r="B18" s="77" t="s">
        <v>290</v>
      </c>
      <c r="C18" s="78" t="s">
        <v>291</v>
      </c>
      <c r="D18" s="79">
        <v>54900</v>
      </c>
      <c r="E18" s="79">
        <v>876113.65</v>
      </c>
      <c r="F18" s="80" t="s">
        <v>45</v>
      </c>
    </row>
    <row r="19" spans="1:6" ht="12.75">
      <c r="A19" s="76" t="s">
        <v>292</v>
      </c>
      <c r="B19" s="77" t="s">
        <v>293</v>
      </c>
      <c r="C19" s="78" t="s">
        <v>294</v>
      </c>
      <c r="D19" s="79">
        <v>-5321500</v>
      </c>
      <c r="E19" s="79">
        <v>-1082078.31</v>
      </c>
      <c r="F19" s="80" t="s">
        <v>278</v>
      </c>
    </row>
    <row r="20" spans="1:6" ht="22.5">
      <c r="A20" s="76" t="s">
        <v>295</v>
      </c>
      <c r="B20" s="77" t="s">
        <v>293</v>
      </c>
      <c r="C20" s="78" t="s">
        <v>296</v>
      </c>
      <c r="D20" s="79">
        <v>-5321500</v>
      </c>
      <c r="E20" s="79">
        <v>-1082078.31</v>
      </c>
      <c r="F20" s="80" t="s">
        <v>278</v>
      </c>
    </row>
    <row r="21" spans="1:6" ht="22.5">
      <c r="A21" s="24" t="s">
        <v>297</v>
      </c>
      <c r="B21" s="25" t="s">
        <v>293</v>
      </c>
      <c r="C21" s="88" t="s">
        <v>298</v>
      </c>
      <c r="D21" s="27">
        <v>-5321500</v>
      </c>
      <c r="E21" s="27">
        <v>-1082078.31</v>
      </c>
      <c r="F21" s="65" t="s">
        <v>278</v>
      </c>
    </row>
    <row r="22" spans="1:6" ht="12.75">
      <c r="A22" s="76" t="s">
        <v>299</v>
      </c>
      <c r="B22" s="77" t="s">
        <v>300</v>
      </c>
      <c r="C22" s="78" t="s">
        <v>301</v>
      </c>
      <c r="D22" s="79">
        <v>5376400</v>
      </c>
      <c r="E22" s="79">
        <v>1958191.96</v>
      </c>
      <c r="F22" s="80" t="s">
        <v>278</v>
      </c>
    </row>
    <row r="23" spans="1:6" ht="22.5">
      <c r="A23" s="24" t="s">
        <v>302</v>
      </c>
      <c r="B23" s="25" t="s">
        <v>300</v>
      </c>
      <c r="C23" s="88" t="s">
        <v>303</v>
      </c>
      <c r="D23" s="27">
        <v>5376400</v>
      </c>
      <c r="E23" s="27">
        <v>1958191.96</v>
      </c>
      <c r="F23" s="65" t="s">
        <v>278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304</v>
      </c>
      <c r="B1" t="s">
        <v>29</v>
      </c>
    </row>
    <row r="2" spans="1:2" ht="12.75">
      <c r="A2" t="s">
        <v>305</v>
      </c>
      <c r="B2" t="s">
        <v>306</v>
      </c>
    </row>
    <row r="3" spans="1:2" ht="12.75">
      <c r="A3" t="s">
        <v>307</v>
      </c>
      <c r="B3" t="s">
        <v>13</v>
      </c>
    </row>
    <row r="4" spans="1:2" ht="12.75">
      <c r="A4" t="s">
        <v>308</v>
      </c>
      <c r="B4" t="s">
        <v>309</v>
      </c>
    </row>
    <row r="5" spans="1:2" ht="12.75">
      <c r="A5" t="s">
        <v>310</v>
      </c>
      <c r="B5" t="s">
        <v>311</v>
      </c>
    </row>
    <row r="6" spans="1:2" ht="12.75">
      <c r="A6" t="s">
        <v>312</v>
      </c>
    </row>
    <row r="7" spans="1:2" ht="12.75">
      <c r="A7" t="s">
        <v>314</v>
      </c>
    </row>
    <row r="8" spans="1:2" ht="12.75">
      <c r="A8" t="s">
        <v>315</v>
      </c>
      <c r="B8" t="s">
        <v>316</v>
      </c>
    </row>
    <row r="9" spans="1:2" ht="12.75">
      <c r="A9" t="s">
        <v>317</v>
      </c>
      <c r="B9" t="s">
        <v>318</v>
      </c>
    </row>
    <row r="10" spans="1:2" ht="12.75">
      <c r="A10" t="s">
        <v>319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User-Fominosvech</cp:lastModifiedBy>
  <dcterms:created xsi:type="dcterms:W3CDTF">2017-07-12T07:34:00Z</dcterms:created>
  <dcterms:modified xsi:type="dcterms:W3CDTF">2017-07-12T07:34:00Z</dcterms:modified>
  <cp:category/>
  <cp:version/>
  <cp:contentType/>
  <cp:contentStatus/>
</cp:coreProperties>
</file>