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REND_1" localSheetId="0">Доходы!$A$73</definedName>
    <definedName name="RBEGIN_1" localSheetId="0">Доходы!$A$19</definedName>
    <definedName name="LAST_CELL" localSheetId="0">Доходы!$F$73</definedName>
    <definedName name="REND_1" localSheetId="1">Расходы!$A$129</definedName>
    <definedName name="RBEGIN_1" localSheetId="1">Расходы!$A$13</definedName>
    <definedName name="LAST_CELL" localSheetId="1">Расходы!$F$128</definedName>
    <definedName name="S_700A" localSheetId="2">Источники!$A$19</definedName>
    <definedName name="S_620" localSheetId="2">Источники!$A$16</definedName>
    <definedName name="REND_1" localSheetId="2">Источники!$A$23</definedName>
    <definedName name="S_700" localSheetId="2">Источники!$A$18</definedName>
    <definedName name="S_520" localSheetId="2">Источники!$A$14</definedName>
    <definedName name="RBEGIN_1" localSheetId="2">Источники!$A$12</definedName>
    <definedName name="LAST_CELL" localSheetId="2">Источники!$F$35</definedName>
    <definedName name="APPT" localSheetId="1">Расходы!$A$21</definedName>
    <definedName name="APPT" localSheetId="0">Доходы!$A$24</definedName>
    <definedName name="APPT" localSheetId="2">Источники!$A$25</definedName>
    <definedName name="FILE_NAME" localSheetId="0">Доходы!$H$3</definedName>
    <definedName name="FIO" localSheetId="1">Расходы!$D$21</definedName>
    <definedName name="FIO" localSheetId="0">Доходы!$D$24</definedName>
    <definedName name="FORM_CODE" localSheetId="0">Доходы!$H$5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EG_DATE" localSheetId="0">Доходы!$H$4</definedName>
    <definedName name="SIGN" localSheetId="1">Расходы!$A$20:$D$22</definedName>
    <definedName name="SIGN" localSheetId="0">Доходы!$A$23:$D$25</definedName>
    <definedName name="SIGN" localSheetId="2">Источники!$A$25:$D$26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<sst xmlns="http://schemas.openxmlformats.org/spreadsheetml/2006/main" count="667" uniqueCount="346">
  <si>
    <t>ОТЧЕТ ОБ ИСПОЛНЕНИИ БЮДЖЕТА</t>
  </si>
  <si>
    <t>КОДЫ</t>
  </si>
  <si>
    <t xml:space="preserve">  Форма по ОКУД</t>
  </si>
  <si>
    <t>0503117</t>
  </si>
  <si>
    <t>на 01 марта 2024 г.</t>
  </si>
  <si>
    <t xml:space="preserve">                   Дата</t>
  </si>
  <si>
    <t>01.03.2024</t>
  </si>
  <si>
    <t xml:space="preserve">             по ОКПО</t>
  </si>
  <si>
    <t>79235775</t>
  </si>
  <si>
    <t>Наименование финансового органа</t>
  </si>
  <si>
    <t>Администрация Фомино-Свечниковского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</si>
  <si>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</si>
  <si>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</si>
  <si>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</si>
  <si>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Фомино-Свечниковское сельское поселение Кашарского района</t>
  </si>
  <si>
    <t>по ОКТМО</t>
  </si>
  <si>
    <t>60624475</t>
  </si>
  <si>
    <t>Периодичность: годовая</t>
  </si>
  <si>
    <t>Единица измерения: руб.</t>
  </si>
  <si>
    <t/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</si>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</sst>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/mm/yyyy\ &quot;г.&quot;"/>
    <numFmt numFmtId="182" formatCode="?"/>
  </numFmts>
  <fonts count="25">
    <font>
      <sz val="11"/>
      <color indexed="8"/>
      <name val="Calibri"/>
      <charset val="134"/>
      <scheme val="minor"/>
    </font>
    <font>
      <sz val="8"/>
      <color indexed="8"/>
      <name val="Arial Cyr"/>
      <charset val="134"/>
    </font>
    <font>
      <b/>
      <sz val="11"/>
      <color indexed="8"/>
      <name val="Arial Cyr"/>
      <charset val="134"/>
    </font>
    <font>
      <sz val="10"/>
      <color indexed="8"/>
      <name val="Arial Cyr"/>
      <charset val="134"/>
    </font>
    <font>
      <b/>
      <sz val="8"/>
      <color indexed="8"/>
      <name val="Arial Cyr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7" applyNumberFormat="0" applyFill="0" applyAlignment="0" applyProtection="0">
      <alignment vertical="center"/>
    </xf>
    <xf numFmtId="0" fontId="12" fillId="0" borderId="47" applyNumberFormat="0" applyFill="0" applyAlignment="0" applyProtection="0">
      <alignment vertical="center"/>
    </xf>
    <xf numFmtId="0" fontId="13" fillId="0" borderId="4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9" applyNumberFormat="0" applyAlignment="0" applyProtection="0">
      <alignment vertical="center"/>
    </xf>
    <xf numFmtId="0" fontId="15" fillId="4" borderId="50" applyNumberFormat="0" applyAlignment="0" applyProtection="0">
      <alignment vertical="center"/>
    </xf>
    <xf numFmtId="0" fontId="16" fillId="4" borderId="49" applyNumberFormat="0" applyAlignment="0" applyProtection="0">
      <alignment vertical="center"/>
    </xf>
    <xf numFmtId="0" fontId="17" fillId="5" borderId="51" applyNumberFormat="0" applyAlignment="0" applyProtection="0">
      <alignment vertical="center"/>
    </xf>
    <xf numFmtId="0" fontId="18" fillId="0" borderId="52" applyNumberFormat="0" applyFill="0" applyAlignment="0" applyProtection="0">
      <alignment vertical="center"/>
    </xf>
    <xf numFmtId="0" fontId="19" fillId="0" borderId="5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8">
    <xf numFmtId="0" fontId="0" fillId="0" borderId="0" xfId="0" applyFont="1">
      <alignment vertical="center"/>
    </xf>
    <xf numFmtId="49" fontId="1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left" wrapText="1"/>
    </xf>
    <xf numFmtId="49" fontId="4" fillId="0" borderId="18" xfId="0" applyNumberFormat="1" applyFont="1" applyFill="1" applyBorder="1" applyAlignment="1">
      <alignment horizontal="center" wrapText="1"/>
    </xf>
    <xf numFmtId="49" fontId="4" fillId="0" borderId="19" xfId="0" applyNumberFormat="1" applyFont="1" applyFill="1" applyBorder="1" applyAlignment="1">
      <alignment horizontal="center" wrapText="1"/>
    </xf>
    <xf numFmtId="180" fontId="4" fillId="0" borderId="19" xfId="0" applyNumberFormat="1" applyFont="1" applyFill="1" applyBorder="1" applyAlignment="1">
      <alignment horizontal="right"/>
    </xf>
    <xf numFmtId="180" fontId="4" fillId="0" borderId="20" xfId="0" applyNumberFormat="1" applyFont="1" applyFill="1" applyBorder="1" applyAlignment="1">
      <alignment horizontal="right"/>
    </xf>
    <xf numFmtId="0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49" fontId="4" fillId="0" borderId="25" xfId="0" applyNumberFormat="1" applyFont="1" applyFill="1" applyBorder="1" applyAlignment="1">
      <alignment horizontal="left" wrapText="1"/>
    </xf>
    <xf numFmtId="49" fontId="4" fillId="0" borderId="9" xfId="0" applyNumberFormat="1" applyFont="1" applyFill="1" applyBorder="1" applyAlignment="1">
      <alignment horizontal="center" wrapText="1"/>
    </xf>
    <xf numFmtId="49" fontId="4" fillId="0" borderId="10" xfId="0" applyNumberFormat="1" applyFont="1" applyFill="1" applyBorder="1" applyAlignment="1">
      <alignment horizontal="center" wrapText="1"/>
    </xf>
    <xf numFmtId="180" fontId="4" fillId="0" borderId="10" xfId="0" applyNumberFormat="1" applyFont="1" applyFill="1" applyBorder="1" applyAlignment="1">
      <alignment horizontal="right"/>
    </xf>
    <xf numFmtId="180" fontId="4" fillId="0" borderId="12" xfId="0" applyNumberFormat="1" applyFont="1" applyFill="1" applyBorder="1" applyAlignment="1">
      <alignment horizontal="right"/>
    </xf>
    <xf numFmtId="180" fontId="1" fillId="0" borderId="19" xfId="0" applyNumberFormat="1" applyFont="1" applyFill="1" applyBorder="1" applyAlignment="1">
      <alignment horizontal="right"/>
    </xf>
    <xf numFmtId="49" fontId="1" fillId="0" borderId="26" xfId="0" applyNumberFormat="1" applyFont="1" applyFill="1" applyBorder="1" applyAlignment="1">
      <alignment horizontal="left" wrapText="1"/>
    </xf>
    <xf numFmtId="49" fontId="1" fillId="0" borderId="18" xfId="0" applyNumberFormat="1" applyFont="1" applyFill="1" applyBorder="1" applyAlignment="1">
      <alignment horizontal="center" wrapText="1"/>
    </xf>
    <xf numFmtId="49" fontId="1" fillId="0" borderId="19" xfId="0" applyNumberFormat="1" applyFont="1" applyFill="1" applyBorder="1" applyAlignment="1">
      <alignment horizontal="center" wrapText="1"/>
    </xf>
    <xf numFmtId="180" fontId="1" fillId="0" borderId="20" xfId="0" applyNumberFormat="1" applyFont="1" applyFill="1" applyBorder="1" applyAlignment="1">
      <alignment horizontal="right"/>
    </xf>
    <xf numFmtId="0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Fill="1" applyBorder="1" applyAlignment="1">
      <alignment horizontal="center"/>
    </xf>
    <xf numFmtId="0" fontId="3" fillId="0" borderId="28" xfId="0" applyNumberFormat="1" applyFont="1" applyFill="1" applyBorder="1" applyAlignment="1">
      <alignment horizontal="left"/>
    </xf>
    <xf numFmtId="49" fontId="3" fillId="0" borderId="28" xfId="0" applyNumberFormat="1" applyFont="1" applyFill="1" applyBorder="1" applyAlignment="1"/>
    <xf numFmtId="0" fontId="3" fillId="0" borderId="28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vertical="center"/>
    </xf>
    <xf numFmtId="49" fontId="4" fillId="0" borderId="29" xfId="0" applyNumberFormat="1" applyFont="1" applyFill="1" applyBorder="1" applyAlignment="1">
      <alignment horizontal="center" wrapText="1"/>
    </xf>
    <xf numFmtId="49" fontId="4" fillId="0" borderId="11" xfId="0" applyNumberFormat="1" applyFont="1" applyFill="1" applyBorder="1" applyAlignment="1">
      <alignment horizontal="center"/>
    </xf>
    <xf numFmtId="180" fontId="4" fillId="0" borderId="11" xfId="0" applyNumberFormat="1" applyFont="1" applyFill="1" applyBorder="1" applyAlignment="1">
      <alignment horizontal="right"/>
    </xf>
    <xf numFmtId="0" fontId="1" fillId="0" borderId="30" xfId="0" applyNumberFormat="1" applyFont="1" applyFill="1" applyBorder="1" applyAlignment="1"/>
    <xf numFmtId="0" fontId="3" fillId="0" borderId="22" xfId="0" applyNumberFormat="1" applyFont="1" applyFill="1" applyBorder="1" applyAlignment="1"/>
    <xf numFmtId="0" fontId="3" fillId="0" borderId="31" xfId="0" applyNumberFormat="1" applyFont="1" applyFill="1" applyBorder="1" applyAlignment="1">
      <alignment horizontal="center"/>
    </xf>
    <xf numFmtId="0" fontId="3" fillId="0" borderId="23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/>
    <xf numFmtId="0" fontId="3" fillId="0" borderId="24" xfId="0" applyNumberFormat="1" applyFont="1" applyFill="1" applyBorder="1" applyAlignment="1"/>
    <xf numFmtId="49" fontId="1" fillId="0" borderId="32" xfId="0" applyNumberFormat="1" applyFont="1" applyFill="1" applyBorder="1" applyAlignment="1">
      <alignment horizontal="center" wrapText="1"/>
    </xf>
    <xf numFmtId="49" fontId="1" fillId="0" borderId="33" xfId="0" applyNumberFormat="1" applyFont="1" applyFill="1" applyBorder="1" applyAlignment="1">
      <alignment horizontal="center"/>
    </xf>
    <xf numFmtId="180" fontId="1" fillId="0" borderId="33" xfId="0" applyNumberFormat="1" applyFont="1" applyFill="1" applyBorder="1" applyAlignment="1">
      <alignment horizontal="right"/>
    </xf>
    <xf numFmtId="0" fontId="3" fillId="0" borderId="34" xfId="0" applyNumberFormat="1" applyFont="1" applyFill="1" applyBorder="1" applyAlignment="1"/>
    <xf numFmtId="0" fontId="3" fillId="0" borderId="35" xfId="0" applyNumberFormat="1" applyFont="1" applyFill="1" applyBorder="1" applyAlignment="1"/>
    <xf numFmtId="0" fontId="3" fillId="0" borderId="35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left" wrapText="1"/>
    </xf>
    <xf numFmtId="49" fontId="1" fillId="0" borderId="36" xfId="0" applyNumberFormat="1" applyFont="1" applyFill="1" applyBorder="1" applyAlignment="1">
      <alignment horizontal="center" wrapText="1"/>
    </xf>
    <xf numFmtId="49" fontId="1" fillId="0" borderId="37" xfId="0" applyNumberFormat="1" applyFont="1" applyFill="1" applyBorder="1" applyAlignment="1">
      <alignment horizontal="center"/>
    </xf>
    <xf numFmtId="180" fontId="1" fillId="0" borderId="38" xfId="0" applyNumberFormat="1" applyFont="1" applyFill="1" applyBorder="1" applyAlignment="1">
      <alignment horizontal="right"/>
    </xf>
    <xf numFmtId="180" fontId="1" fillId="0" borderId="39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14" xfId="0" applyNumberFormat="1" applyFont="1" applyFill="1" applyBorder="1" applyAlignment="1">
      <alignment horizontal="center"/>
    </xf>
    <xf numFmtId="49" fontId="1" fillId="0" borderId="40" xfId="0" applyNumberFormat="1" applyFont="1" applyFill="1" applyBorder="1" applyAlignment="1">
      <alignment horizontal="centerContinuous"/>
    </xf>
    <xf numFmtId="181" fontId="1" fillId="0" borderId="41" xfId="0" applyNumberFormat="1" applyFont="1" applyFill="1" applyBorder="1" applyAlignment="1">
      <alignment horizontal="center"/>
    </xf>
    <xf numFmtId="49" fontId="1" fillId="0" borderId="42" xfId="0" applyNumberFormat="1" applyFont="1" applyFill="1" applyBorder="1" applyAlignment="1">
      <alignment horizontal="center"/>
    </xf>
    <xf numFmtId="49" fontId="1" fillId="0" borderId="43" xfId="0" applyNumberFormat="1" applyFont="1" applyFill="1" applyBorder="1" applyAlignment="1">
      <alignment horizontal="left" wrapText="1"/>
    </xf>
    <xf numFmtId="49" fontId="3" fillId="0" borderId="43" xfId="0" applyNumberFormat="1" applyFont="1" applyFill="1" applyBorder="1" applyAlignment="1">
      <alignment wrapText="1"/>
    </xf>
    <xf numFmtId="49" fontId="1" fillId="0" borderId="34" xfId="0" applyNumberFormat="1" applyFont="1" applyFill="1" applyBorder="1" applyAlignment="1">
      <alignment horizontal="left" wrapText="1"/>
    </xf>
    <xf numFmtId="49" fontId="1" fillId="0" borderId="41" xfId="0" applyNumberFormat="1" applyFont="1" applyFill="1" applyBorder="1" applyAlignment="1">
      <alignment horizontal="center"/>
    </xf>
    <xf numFmtId="49" fontId="1" fillId="0" borderId="42" xfId="0" applyNumberFormat="1" applyFont="1" applyFill="1" applyBorder="1" applyAlignment="1">
      <alignment horizontal="centerContinuous"/>
    </xf>
    <xf numFmtId="49" fontId="1" fillId="0" borderId="0" xfId="0" applyNumberFormat="1" applyFont="1" applyFill="1" applyBorder="1" applyAlignment="1">
      <alignment horizontal="left"/>
    </xf>
    <xf numFmtId="49" fontId="1" fillId="0" borderId="44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/>
    <xf numFmtId="49" fontId="1" fillId="0" borderId="45" xfId="0" applyNumberFormat="1" applyFont="1" applyFill="1" applyBorder="1" applyAlignment="1">
      <alignment horizontal="center" vertical="center"/>
    </xf>
    <xf numFmtId="180" fontId="1" fillId="0" borderId="32" xfId="0" applyNumberFormat="1" applyFont="1" applyFill="1" applyBorder="1" applyAlignment="1">
      <alignment horizontal="right"/>
    </xf>
    <xf numFmtId="49" fontId="1" fillId="0" borderId="30" xfId="0" applyNumberFormat="1" applyFont="1" applyFill="1" applyBorder="1" applyAlignment="1">
      <alignment horizontal="left" wrapText="1"/>
    </xf>
    <xf numFmtId="49" fontId="1" fillId="0" borderId="22" xfId="0" applyNumberFormat="1" applyFont="1" applyFill="1" applyBorder="1" applyAlignment="1">
      <alignment horizontal="center" wrapText="1"/>
    </xf>
    <xf numFmtId="49" fontId="1" fillId="0" borderId="31" xfId="0" applyNumberFormat="1" applyFont="1" applyFill="1" applyBorder="1" applyAlignment="1">
      <alignment horizontal="center"/>
    </xf>
    <xf numFmtId="180" fontId="1" fillId="0" borderId="23" xfId="0" applyNumberFormat="1" applyFont="1" applyFill="1" applyBorder="1" applyAlignment="1">
      <alignment horizontal="right"/>
    </xf>
    <xf numFmtId="180" fontId="1" fillId="0" borderId="24" xfId="0" applyNumberFormat="1" applyFont="1" applyFill="1" applyBorder="1" applyAlignment="1">
      <alignment horizontal="right"/>
    </xf>
    <xf numFmtId="49" fontId="1" fillId="0" borderId="25" xfId="0" applyNumberFormat="1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center" wrapText="1"/>
    </xf>
    <xf numFmtId="49" fontId="1" fillId="0" borderId="11" xfId="0" applyNumberFormat="1" applyFont="1" applyFill="1" applyBorder="1" applyAlignment="1">
      <alignment horizontal="center"/>
    </xf>
    <xf numFmtId="180" fontId="1" fillId="0" borderId="10" xfId="0" applyNumberFormat="1" applyFont="1" applyFill="1" applyBorder="1" applyAlignment="1">
      <alignment horizontal="right"/>
    </xf>
    <xf numFmtId="180" fontId="1" fillId="0" borderId="12" xfId="0" applyNumberFormat="1" applyFont="1" applyFill="1" applyBorder="1" applyAlignment="1">
      <alignment horizontal="right"/>
    </xf>
    <xf numFmtId="182" fontId="1" fillId="0" borderId="25" xfId="0" applyNumberFormat="1" applyFont="1" applyFill="1" applyBorder="1" applyAlignment="1">
      <alignment horizontal="left" wrapText="1"/>
    </xf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003040"/>
          <a:ext cx="5351780" cy="371475"/>
          <a:chOff x="0" y="0"/>
          <a:chExt cx="1023" cy="36"/>
        </a:xfrm>
      </xdr:grpSpPr>
      <xdr:sp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565015"/>
          <a:ext cx="5351780" cy="476250"/>
          <a:chOff x="0" y="0"/>
          <a:chExt cx="1023" cy="50"/>
        </a:xfrm>
      </xdr:grpSpPr>
      <xdr:sp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231765"/>
          <a:ext cx="5351780" cy="342900"/>
          <a:chOff x="0" y="0"/>
          <a:chExt cx="1023" cy="36"/>
        </a:xfrm>
      </xdr:grpSpPr>
      <xdr:sp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4"/>
  <sheetViews>
    <sheetView showGridLines="0" topLeftCell="A3" workbookViewId="0">
      <selection activeCell="D19" sqref="D19"/>
    </sheetView>
  </sheetViews>
  <sheetFormatPr defaultColWidth="9" defaultRowHeight="12.75" customHeight="1" outlineLevelCol="5"/>
  <cols>
    <col min="1" max="1" width="43.7142857142857" customWidth="1"/>
    <col min="2" max="2" width="6.14285714285714" customWidth="1"/>
    <col min="3" max="3" width="40.7142857142857" customWidth="1"/>
    <col min="4" max="4" width="21" customWidth="1"/>
    <col min="5" max="6" width="18.7142857142857" customWidth="1"/>
  </cols>
  <sheetData>
    <row r="1" ht="14.25" spans="1:6">
      <c r="A1" s="2"/>
      <c r="B1" s="2"/>
      <c r="C1" s="2"/>
      <c r="D1" s="2"/>
      <c r="E1" s="54"/>
      <c r="F1" s="54"/>
    </row>
    <row r="2" ht="15" spans="1:6">
      <c r="A2" s="2" t="s">
        <v>0</v>
      </c>
      <c r="B2" s="2"/>
      <c r="C2" s="2"/>
      <c r="D2" s="2"/>
      <c r="E2" s="89"/>
      <c r="F2" s="90" t="s">
        <v>1</v>
      </c>
    </row>
    <row r="3" spans="1:6">
      <c r="A3" s="3"/>
      <c r="B3" s="3"/>
      <c r="C3" s="3"/>
      <c r="D3" s="3"/>
      <c r="E3" s="1" t="s">
        <v>2</v>
      </c>
      <c r="F3" s="91" t="s">
        <v>3</v>
      </c>
    </row>
    <row r="4" spans="1:6">
      <c r="A4" s="55" t="s">
        <v>4</v>
      </c>
      <c r="B4" s="55"/>
      <c r="C4" s="55"/>
      <c r="D4" s="55"/>
      <c r="E4" s="89" t="s">
        <v>5</v>
      </c>
      <c r="F4" s="92" t="s">
        <v>6</v>
      </c>
    </row>
    <row r="5" spans="1:6">
      <c r="A5" s="6"/>
      <c r="B5" s="6"/>
      <c r="C5" s="6"/>
      <c r="D5" s="6"/>
      <c r="E5" s="89" t="s">
        <v>7</v>
      </c>
      <c r="F5" s="93" t="s">
        <v>8</v>
      </c>
    </row>
    <row r="6" spans="1:6">
      <c r="A6" s="53" t="s">
        <v>9</v>
      </c>
      <c r="B6" s="94" t="s">
        <v>10</v>
      </c>
      <c r="C6" s="95"/>
      <c r="D6" s="95"/>
      <c r="E6" s="89" t="s">
        <v>11</v>
      </c>
      <c r="F6" s="93" t="s">
        <v>12</v>
      </c>
    </row>
    <row r="7" spans="1:6">
      <c r="A7" s="53" t="s">
        <v>13</v>
      </c>
      <c r="B7" s="96" t="s">
        <v>14</v>
      </c>
      <c r="C7" s="96"/>
      <c r="D7" s="96"/>
      <c r="E7" s="89" t="s">
        <v>15</v>
      </c>
      <c r="F7" s="97" t="s">
        <v>16</v>
      </c>
    </row>
    <row r="8" spans="1:6">
      <c r="A8" s="53" t="s">
        <v>17</v>
      </c>
      <c r="B8" s="53"/>
      <c r="C8" s="53"/>
      <c r="D8" s="56"/>
      <c r="E8" s="89"/>
      <c r="F8" s="98"/>
    </row>
    <row r="9" ht="13.5" spans="1:6">
      <c r="A9" s="53" t="s">
        <v>18</v>
      </c>
      <c r="B9" s="53"/>
      <c r="C9" s="99"/>
      <c r="D9" s="56"/>
      <c r="E9" s="89" t="s">
        <v>19</v>
      </c>
      <c r="F9" s="100" t="s">
        <v>20</v>
      </c>
    </row>
    <row r="10" ht="20.25" customHeight="1" spans="1:6">
      <c r="A10" s="2" t="s">
        <v>21</v>
      </c>
      <c r="B10" s="2"/>
      <c r="C10" s="2"/>
      <c r="D10" s="2"/>
      <c r="E10" s="2"/>
      <c r="F10" s="101"/>
    </row>
    <row r="11" ht="4.15" customHeight="1" spans="1:6">
      <c r="A11" s="7" t="s">
        <v>22</v>
      </c>
      <c r="B11" s="8" t="s">
        <v>23</v>
      </c>
      <c r="C11" s="8" t="s">
        <v>24</v>
      </c>
      <c r="D11" s="10" t="s">
        <v>25</v>
      </c>
      <c r="E11" s="10" t="s">
        <v>26</v>
      </c>
      <c r="F11" s="11" t="s">
        <v>27</v>
      </c>
    </row>
    <row r="12" ht="3.6" customHeight="1" spans="1:6">
      <c r="A12" s="12"/>
      <c r="B12" s="13"/>
      <c r="C12" s="13"/>
      <c r="D12" s="15"/>
      <c r="E12" s="15"/>
      <c r="F12" s="16"/>
    </row>
    <row r="13" ht="3" customHeight="1" spans="1:6">
      <c r="A13" s="12"/>
      <c r="B13" s="13"/>
      <c r="C13" s="13"/>
      <c r="D13" s="15"/>
      <c r="E13" s="15"/>
      <c r="F13" s="16"/>
    </row>
    <row r="14" ht="3" customHeight="1" spans="1:6">
      <c r="A14" s="12"/>
      <c r="B14" s="13"/>
      <c r="C14" s="13"/>
      <c r="D14" s="15"/>
      <c r="E14" s="15"/>
      <c r="F14" s="16"/>
    </row>
    <row r="15" ht="3" customHeight="1" spans="1:6">
      <c r="A15" s="12"/>
      <c r="B15" s="13"/>
      <c r="C15" s="13"/>
      <c r="D15" s="15"/>
      <c r="E15" s="15"/>
      <c r="F15" s="16"/>
    </row>
    <row r="16" ht="3" customHeight="1" spans="1:6">
      <c r="A16" s="12"/>
      <c r="B16" s="13"/>
      <c r="C16" s="13"/>
      <c r="D16" s="15"/>
      <c r="E16" s="15"/>
      <c r="F16" s="16"/>
    </row>
    <row r="17" ht="23.45" customHeight="1" spans="1:6">
      <c r="A17" s="17"/>
      <c r="B17" s="18"/>
      <c r="C17" s="18"/>
      <c r="D17" s="20"/>
      <c r="E17" s="20"/>
      <c r="F17" s="21"/>
    </row>
    <row r="18" ht="12.6" customHeight="1" spans="1:6">
      <c r="A18" s="22">
        <v>1</v>
      </c>
      <c r="B18" s="23">
        <v>2</v>
      </c>
      <c r="C18" s="24">
        <v>3</v>
      </c>
      <c r="D18" s="25" t="s">
        <v>28</v>
      </c>
      <c r="E18" s="102" t="s">
        <v>29</v>
      </c>
      <c r="F18" s="27" t="s">
        <v>30</v>
      </c>
    </row>
    <row r="19" spans="1:6">
      <c r="A19" s="44" t="s">
        <v>31</v>
      </c>
      <c r="B19" s="45" t="s">
        <v>32</v>
      </c>
      <c r="C19" s="78" t="s">
        <v>33</v>
      </c>
      <c r="D19" s="43">
        <v>11222040.98</v>
      </c>
      <c r="E19" s="103">
        <v>2395648.66</v>
      </c>
      <c r="F19" s="43">
        <f>IF(OR(D19="-",IF(E19="-",0,E19)&gt;=IF(D19="-",0,D19)),"-",IF(D19="-",0,D19)-IF(E19="-",0,E19))</f>
        <v>8826392.32</v>
      </c>
    </row>
    <row r="20" spans="1:6">
      <c r="A20" s="104" t="s">
        <v>34</v>
      </c>
      <c r="B20" s="105"/>
      <c r="C20" s="106"/>
      <c r="D20" s="107"/>
      <c r="E20" s="107"/>
      <c r="F20" s="108"/>
    </row>
    <row r="21" spans="1:6">
      <c r="A21" s="109" t="s">
        <v>35</v>
      </c>
      <c r="B21" s="110" t="s">
        <v>32</v>
      </c>
      <c r="C21" s="111" t="s">
        <v>36</v>
      </c>
      <c r="D21" s="112">
        <v>3489600</v>
      </c>
      <c r="E21" s="112">
        <v>548708.03</v>
      </c>
      <c r="F21" s="113">
        <f t="shared" ref="F21:F73" si="0">IF(OR(D21="-",IF(E21="-",0,E21)&gt;=IF(D21="-",0,D21)),"-",IF(D21="-",0,D21)-IF(E21="-",0,E21))</f>
        <v>2940891.97</v>
      </c>
    </row>
    <row r="22" spans="1:6">
      <c r="A22" s="109" t="s">
        <v>37</v>
      </c>
      <c r="B22" s="110" t="s">
        <v>32</v>
      </c>
      <c r="C22" s="111" t="s">
        <v>38</v>
      </c>
      <c r="D22" s="112">
        <v>1044500</v>
      </c>
      <c r="E22" s="112">
        <v>227933.55</v>
      </c>
      <c r="F22" s="113">
        <f t="shared" si="0"/>
        <v>816566.45</v>
      </c>
    </row>
    <row r="23" spans="1:6">
      <c r="A23" s="109" t="s">
        <v>39</v>
      </c>
      <c r="B23" s="110" t="s">
        <v>32</v>
      </c>
      <c r="C23" s="111" t="s">
        <v>40</v>
      </c>
      <c r="D23" s="112">
        <v>1044500</v>
      </c>
      <c r="E23" s="112">
        <v>227933.55</v>
      </c>
      <c r="F23" s="113">
        <f t="shared" si="0"/>
        <v>816566.45</v>
      </c>
    </row>
    <row r="24" ht="84.55" customHeight="1" spans="1:6">
      <c r="A24" s="114" t="s">
        <v>41</v>
      </c>
      <c r="B24" s="110" t="s">
        <v>32</v>
      </c>
      <c r="C24" s="111" t="s">
        <v>42</v>
      </c>
      <c r="D24" s="112">
        <v>1044500</v>
      </c>
      <c r="E24" s="112">
        <v>227868.51</v>
      </c>
      <c r="F24" s="113">
        <f t="shared" si="0"/>
        <v>816631.49</v>
      </c>
    </row>
    <row r="25" ht="103.35" customHeight="1" spans="1:6">
      <c r="A25" s="114" t="s">
        <v>43</v>
      </c>
      <c r="B25" s="110" t="s">
        <v>32</v>
      </c>
      <c r="C25" s="111" t="s">
        <v>44</v>
      </c>
      <c r="D25" s="112" t="s">
        <v>45</v>
      </c>
      <c r="E25" s="112">
        <v>227868.51</v>
      </c>
      <c r="F25" s="113" t="str">
        <f t="shared" si="0"/>
        <v>-</v>
      </c>
    </row>
    <row r="26" ht="65.75" customHeight="1" spans="1:6">
      <c r="A26" s="114" t="s">
        <v>46</v>
      </c>
      <c r="B26" s="110" t="s">
        <v>32</v>
      </c>
      <c r="C26" s="111" t="s">
        <v>47</v>
      </c>
      <c r="D26" s="112" t="s">
        <v>45</v>
      </c>
      <c r="E26" s="112">
        <v>65.04</v>
      </c>
      <c r="F26" s="113" t="str">
        <f t="shared" si="0"/>
        <v>-</v>
      </c>
    </row>
    <row r="27" ht="84.55" customHeight="1" spans="1:6">
      <c r="A27" s="114" t="s">
        <v>48</v>
      </c>
      <c r="B27" s="110" t="s">
        <v>32</v>
      </c>
      <c r="C27" s="111" t="s">
        <v>49</v>
      </c>
      <c r="D27" s="112" t="s">
        <v>45</v>
      </c>
      <c r="E27" s="112">
        <v>65.04</v>
      </c>
      <c r="F27" s="113" t="str">
        <f t="shared" si="0"/>
        <v>-</v>
      </c>
    </row>
    <row r="28" spans="1:6">
      <c r="A28" s="109" t="s">
        <v>50</v>
      </c>
      <c r="B28" s="110" t="s">
        <v>32</v>
      </c>
      <c r="C28" s="111" t="s">
        <v>51</v>
      </c>
      <c r="D28" s="112">
        <v>196000</v>
      </c>
      <c r="E28" s="112">
        <v>769.6</v>
      </c>
      <c r="F28" s="113">
        <f t="shared" si="0"/>
        <v>195230.4</v>
      </c>
    </row>
    <row r="29" spans="1:6">
      <c r="A29" s="109" t="s">
        <v>52</v>
      </c>
      <c r="B29" s="110" t="s">
        <v>32</v>
      </c>
      <c r="C29" s="111" t="s">
        <v>53</v>
      </c>
      <c r="D29" s="112">
        <v>196000</v>
      </c>
      <c r="E29" s="112">
        <v>769.6</v>
      </c>
      <c r="F29" s="113">
        <f t="shared" si="0"/>
        <v>195230.4</v>
      </c>
    </row>
    <row r="30" spans="1:6">
      <c r="A30" s="109" t="s">
        <v>52</v>
      </c>
      <c r="B30" s="110" t="s">
        <v>32</v>
      </c>
      <c r="C30" s="111" t="s">
        <v>54</v>
      </c>
      <c r="D30" s="112">
        <v>196000</v>
      </c>
      <c r="E30" s="112">
        <v>769.6</v>
      </c>
      <c r="F30" s="113">
        <f t="shared" si="0"/>
        <v>195230.4</v>
      </c>
    </row>
    <row r="31" ht="28.15" customHeight="1" spans="1:6">
      <c r="A31" s="109" t="s">
        <v>55</v>
      </c>
      <c r="B31" s="110" t="s">
        <v>32</v>
      </c>
      <c r="C31" s="111" t="s">
        <v>56</v>
      </c>
      <c r="D31" s="112" t="s">
        <v>45</v>
      </c>
      <c r="E31" s="112">
        <v>769.6</v>
      </c>
      <c r="F31" s="113" t="str">
        <f t="shared" si="0"/>
        <v>-</v>
      </c>
    </row>
    <row r="32" spans="1:6">
      <c r="A32" s="109" t="s">
        <v>57</v>
      </c>
      <c r="B32" s="110" t="s">
        <v>32</v>
      </c>
      <c r="C32" s="111" t="s">
        <v>58</v>
      </c>
      <c r="D32" s="112">
        <v>2188600</v>
      </c>
      <c r="E32" s="112">
        <v>315338.35</v>
      </c>
      <c r="F32" s="113">
        <f t="shared" si="0"/>
        <v>1873261.65</v>
      </c>
    </row>
    <row r="33" spans="1:6">
      <c r="A33" s="109" t="s">
        <v>59</v>
      </c>
      <c r="B33" s="110" t="s">
        <v>32</v>
      </c>
      <c r="C33" s="111" t="s">
        <v>60</v>
      </c>
      <c r="D33" s="112">
        <v>37500</v>
      </c>
      <c r="E33" s="112">
        <v>811.45</v>
      </c>
      <c r="F33" s="113">
        <f t="shared" si="0"/>
        <v>36688.55</v>
      </c>
    </row>
    <row r="34" ht="28.15" customHeight="1" spans="1:6">
      <c r="A34" s="109" t="s">
        <v>61</v>
      </c>
      <c r="B34" s="110" t="s">
        <v>32</v>
      </c>
      <c r="C34" s="111" t="s">
        <v>62</v>
      </c>
      <c r="D34" s="112">
        <v>37500</v>
      </c>
      <c r="E34" s="112">
        <v>811.45</v>
      </c>
      <c r="F34" s="113">
        <f t="shared" si="0"/>
        <v>36688.55</v>
      </c>
    </row>
    <row r="35" ht="56.4" customHeight="1" spans="1:6">
      <c r="A35" s="109" t="s">
        <v>63</v>
      </c>
      <c r="B35" s="110" t="s">
        <v>32</v>
      </c>
      <c r="C35" s="111" t="s">
        <v>64</v>
      </c>
      <c r="D35" s="112" t="s">
        <v>45</v>
      </c>
      <c r="E35" s="112">
        <v>811.45</v>
      </c>
      <c r="F35" s="113" t="str">
        <f t="shared" si="0"/>
        <v>-</v>
      </c>
    </row>
    <row r="36" spans="1:6">
      <c r="A36" s="109" t="s">
        <v>65</v>
      </c>
      <c r="B36" s="110" t="s">
        <v>32</v>
      </c>
      <c r="C36" s="111" t="s">
        <v>66</v>
      </c>
      <c r="D36" s="112">
        <v>2151100</v>
      </c>
      <c r="E36" s="112">
        <v>314526.9</v>
      </c>
      <c r="F36" s="113">
        <f t="shared" si="0"/>
        <v>1836573.1</v>
      </c>
    </row>
    <row r="37" spans="1:6">
      <c r="A37" s="109" t="s">
        <v>67</v>
      </c>
      <c r="B37" s="110" t="s">
        <v>32</v>
      </c>
      <c r="C37" s="111" t="s">
        <v>68</v>
      </c>
      <c r="D37" s="112">
        <v>800000</v>
      </c>
      <c r="E37" s="112">
        <v>303316.72</v>
      </c>
      <c r="F37" s="113">
        <f t="shared" si="0"/>
        <v>496683.28</v>
      </c>
    </row>
    <row r="38" ht="28.15" customHeight="1" spans="1:6">
      <c r="A38" s="109" t="s">
        <v>69</v>
      </c>
      <c r="B38" s="110" t="s">
        <v>32</v>
      </c>
      <c r="C38" s="111" t="s">
        <v>70</v>
      </c>
      <c r="D38" s="112">
        <v>800000</v>
      </c>
      <c r="E38" s="112">
        <v>303316.72</v>
      </c>
      <c r="F38" s="113">
        <f t="shared" si="0"/>
        <v>496683.28</v>
      </c>
    </row>
    <row r="39" spans="1:6">
      <c r="A39" s="109" t="s">
        <v>71</v>
      </c>
      <c r="B39" s="110" t="s">
        <v>32</v>
      </c>
      <c r="C39" s="111" t="s">
        <v>72</v>
      </c>
      <c r="D39" s="112">
        <v>1351100</v>
      </c>
      <c r="E39" s="112">
        <v>11210.18</v>
      </c>
      <c r="F39" s="113">
        <f t="shared" si="0"/>
        <v>1339889.82</v>
      </c>
    </row>
    <row r="40" ht="28.15" customHeight="1" spans="1:6">
      <c r="A40" s="109" t="s">
        <v>73</v>
      </c>
      <c r="B40" s="110" t="s">
        <v>32</v>
      </c>
      <c r="C40" s="111" t="s">
        <v>74</v>
      </c>
      <c r="D40" s="112">
        <v>1351100</v>
      </c>
      <c r="E40" s="112">
        <v>11210.18</v>
      </c>
      <c r="F40" s="113">
        <f t="shared" si="0"/>
        <v>1339889.82</v>
      </c>
    </row>
    <row r="41" spans="1:6">
      <c r="A41" s="109" t="s">
        <v>75</v>
      </c>
      <c r="B41" s="110" t="s">
        <v>32</v>
      </c>
      <c r="C41" s="111" t="s">
        <v>76</v>
      </c>
      <c r="D41" s="112">
        <v>100</v>
      </c>
      <c r="E41" s="112" t="s">
        <v>45</v>
      </c>
      <c r="F41" s="113">
        <f t="shared" si="0"/>
        <v>100</v>
      </c>
    </row>
    <row r="42" ht="28.15" customHeight="1" spans="1:6">
      <c r="A42" s="109" t="s">
        <v>77</v>
      </c>
      <c r="B42" s="110" t="s">
        <v>32</v>
      </c>
      <c r="C42" s="111" t="s">
        <v>78</v>
      </c>
      <c r="D42" s="112">
        <v>100</v>
      </c>
      <c r="E42" s="112" t="s">
        <v>45</v>
      </c>
      <c r="F42" s="113">
        <f t="shared" si="0"/>
        <v>100</v>
      </c>
    </row>
    <row r="43" ht="46.95" customHeight="1" spans="1:6">
      <c r="A43" s="109" t="s">
        <v>79</v>
      </c>
      <c r="B43" s="110" t="s">
        <v>32</v>
      </c>
      <c r="C43" s="111" t="s">
        <v>80</v>
      </c>
      <c r="D43" s="112">
        <v>100</v>
      </c>
      <c r="E43" s="112" t="s">
        <v>45</v>
      </c>
      <c r="F43" s="113">
        <f t="shared" si="0"/>
        <v>100</v>
      </c>
    </row>
    <row r="44" ht="28.15" customHeight="1" spans="1:6">
      <c r="A44" s="109" t="s">
        <v>81</v>
      </c>
      <c r="B44" s="110" t="s">
        <v>32</v>
      </c>
      <c r="C44" s="111" t="s">
        <v>82</v>
      </c>
      <c r="D44" s="112">
        <v>51600</v>
      </c>
      <c r="E44" s="112">
        <v>4300</v>
      </c>
      <c r="F44" s="113">
        <f t="shared" si="0"/>
        <v>47300</v>
      </c>
    </row>
    <row r="45" ht="65.75" customHeight="1" spans="1:6">
      <c r="A45" s="114" t="s">
        <v>83</v>
      </c>
      <c r="B45" s="110" t="s">
        <v>32</v>
      </c>
      <c r="C45" s="111" t="s">
        <v>84</v>
      </c>
      <c r="D45" s="112">
        <v>51600</v>
      </c>
      <c r="E45" s="112">
        <v>4300</v>
      </c>
      <c r="F45" s="113">
        <f t="shared" si="0"/>
        <v>47300</v>
      </c>
    </row>
    <row r="46" ht="65.75" customHeight="1" spans="1:6">
      <c r="A46" s="114" t="s">
        <v>85</v>
      </c>
      <c r="B46" s="110" t="s">
        <v>32</v>
      </c>
      <c r="C46" s="111" t="s">
        <v>86</v>
      </c>
      <c r="D46" s="112">
        <v>51600</v>
      </c>
      <c r="E46" s="112">
        <v>4300</v>
      </c>
      <c r="F46" s="113">
        <f t="shared" si="0"/>
        <v>47300</v>
      </c>
    </row>
    <row r="47" ht="46.95" customHeight="1" spans="1:6">
      <c r="A47" s="109" t="s">
        <v>87</v>
      </c>
      <c r="B47" s="110" t="s">
        <v>32</v>
      </c>
      <c r="C47" s="111" t="s">
        <v>88</v>
      </c>
      <c r="D47" s="112">
        <v>51600</v>
      </c>
      <c r="E47" s="112">
        <v>4300</v>
      </c>
      <c r="F47" s="113">
        <f t="shared" si="0"/>
        <v>47300</v>
      </c>
    </row>
    <row r="48" ht="18.8" customHeight="1" spans="1:6">
      <c r="A48" s="109" t="s">
        <v>89</v>
      </c>
      <c r="B48" s="110" t="s">
        <v>32</v>
      </c>
      <c r="C48" s="111" t="s">
        <v>90</v>
      </c>
      <c r="D48" s="112">
        <v>6100</v>
      </c>
      <c r="E48" s="112">
        <v>366.53</v>
      </c>
      <c r="F48" s="113">
        <f t="shared" si="0"/>
        <v>5733.47</v>
      </c>
    </row>
    <row r="49" spans="1:6">
      <c r="A49" s="109" t="s">
        <v>91</v>
      </c>
      <c r="B49" s="110" t="s">
        <v>32</v>
      </c>
      <c r="C49" s="111" t="s">
        <v>92</v>
      </c>
      <c r="D49" s="112">
        <v>6100</v>
      </c>
      <c r="E49" s="112">
        <v>366.53</v>
      </c>
      <c r="F49" s="113">
        <f t="shared" si="0"/>
        <v>5733.47</v>
      </c>
    </row>
    <row r="50" spans="1:6">
      <c r="A50" s="109" t="s">
        <v>93</v>
      </c>
      <c r="B50" s="110" t="s">
        <v>32</v>
      </c>
      <c r="C50" s="111" t="s">
        <v>94</v>
      </c>
      <c r="D50" s="112">
        <v>6100</v>
      </c>
      <c r="E50" s="112">
        <v>366.53</v>
      </c>
      <c r="F50" s="113">
        <f t="shared" si="0"/>
        <v>5733.47</v>
      </c>
    </row>
    <row r="51" ht="18.8" customHeight="1" spans="1:6">
      <c r="A51" s="109" t="s">
        <v>95</v>
      </c>
      <c r="B51" s="110" t="s">
        <v>32</v>
      </c>
      <c r="C51" s="111" t="s">
        <v>96</v>
      </c>
      <c r="D51" s="112">
        <v>6100</v>
      </c>
      <c r="E51" s="112">
        <v>366.53</v>
      </c>
      <c r="F51" s="113">
        <f t="shared" si="0"/>
        <v>5733.47</v>
      </c>
    </row>
    <row r="52" spans="1:6">
      <c r="A52" s="109" t="s">
        <v>97</v>
      </c>
      <c r="B52" s="110" t="s">
        <v>32</v>
      </c>
      <c r="C52" s="111" t="s">
        <v>98</v>
      </c>
      <c r="D52" s="112">
        <v>2700</v>
      </c>
      <c r="E52" s="112" t="s">
        <v>45</v>
      </c>
      <c r="F52" s="113">
        <f t="shared" si="0"/>
        <v>2700</v>
      </c>
    </row>
    <row r="53" ht="28.15" customHeight="1" spans="1:6">
      <c r="A53" s="109" t="s">
        <v>99</v>
      </c>
      <c r="B53" s="110" t="s">
        <v>32</v>
      </c>
      <c r="C53" s="111" t="s">
        <v>100</v>
      </c>
      <c r="D53" s="112">
        <v>2700</v>
      </c>
      <c r="E53" s="112" t="s">
        <v>45</v>
      </c>
      <c r="F53" s="113">
        <f t="shared" si="0"/>
        <v>2700</v>
      </c>
    </row>
    <row r="54" ht="37.6" customHeight="1" spans="1:6">
      <c r="A54" s="109" t="s">
        <v>101</v>
      </c>
      <c r="B54" s="110" t="s">
        <v>32</v>
      </c>
      <c r="C54" s="111" t="s">
        <v>102</v>
      </c>
      <c r="D54" s="112">
        <v>2700</v>
      </c>
      <c r="E54" s="112" t="s">
        <v>45</v>
      </c>
      <c r="F54" s="113">
        <f t="shared" si="0"/>
        <v>2700</v>
      </c>
    </row>
    <row r="55" spans="1:6">
      <c r="A55" s="109" t="s">
        <v>103</v>
      </c>
      <c r="B55" s="110" t="s">
        <v>32</v>
      </c>
      <c r="C55" s="111" t="s">
        <v>104</v>
      </c>
      <c r="D55" s="112">
        <v>7713400</v>
      </c>
      <c r="E55" s="112">
        <v>1846940.63</v>
      </c>
      <c r="F55" s="113">
        <f t="shared" si="0"/>
        <v>5866459.37</v>
      </c>
    </row>
    <row r="56" ht="28.15" customHeight="1" spans="1:6">
      <c r="A56" s="109" t="s">
        <v>105</v>
      </c>
      <c r="B56" s="110" t="s">
        <v>32</v>
      </c>
      <c r="C56" s="111" t="s">
        <v>106</v>
      </c>
      <c r="D56" s="112">
        <v>7713400</v>
      </c>
      <c r="E56" s="112">
        <v>1827899.65</v>
      </c>
      <c r="F56" s="113">
        <f t="shared" si="0"/>
        <v>5885500.35</v>
      </c>
    </row>
    <row r="57" ht="18.8" customHeight="1" spans="1:6">
      <c r="A57" s="109" t="s">
        <v>107</v>
      </c>
      <c r="B57" s="110" t="s">
        <v>32</v>
      </c>
      <c r="C57" s="111" t="s">
        <v>108</v>
      </c>
      <c r="D57" s="112">
        <v>6779200</v>
      </c>
      <c r="E57" s="112">
        <v>1553000</v>
      </c>
      <c r="F57" s="113">
        <f t="shared" si="0"/>
        <v>5226200</v>
      </c>
    </row>
    <row r="58" spans="1:6">
      <c r="A58" s="109" t="s">
        <v>109</v>
      </c>
      <c r="B58" s="110" t="s">
        <v>32</v>
      </c>
      <c r="C58" s="111" t="s">
        <v>110</v>
      </c>
      <c r="D58" s="112">
        <v>6460900</v>
      </c>
      <c r="E58" s="112">
        <v>1500000</v>
      </c>
      <c r="F58" s="113">
        <f t="shared" si="0"/>
        <v>4960900</v>
      </c>
    </row>
    <row r="59" ht="28.15" customHeight="1" spans="1:6">
      <c r="A59" s="109" t="s">
        <v>111</v>
      </c>
      <c r="B59" s="110" t="s">
        <v>32</v>
      </c>
      <c r="C59" s="111" t="s">
        <v>112</v>
      </c>
      <c r="D59" s="112">
        <v>6460900</v>
      </c>
      <c r="E59" s="112">
        <v>1500000</v>
      </c>
      <c r="F59" s="113">
        <f t="shared" si="0"/>
        <v>4960900</v>
      </c>
    </row>
    <row r="60" ht="18.8" customHeight="1" spans="1:6">
      <c r="A60" s="109" t="s">
        <v>113</v>
      </c>
      <c r="B60" s="110" t="s">
        <v>32</v>
      </c>
      <c r="C60" s="111" t="s">
        <v>114</v>
      </c>
      <c r="D60" s="112">
        <v>318300</v>
      </c>
      <c r="E60" s="112">
        <v>53000</v>
      </c>
      <c r="F60" s="113">
        <f t="shared" si="0"/>
        <v>265300</v>
      </c>
    </row>
    <row r="61" ht="18.8" customHeight="1" spans="1:6">
      <c r="A61" s="109" t="s">
        <v>115</v>
      </c>
      <c r="B61" s="110" t="s">
        <v>32</v>
      </c>
      <c r="C61" s="111" t="s">
        <v>116</v>
      </c>
      <c r="D61" s="112">
        <v>318300</v>
      </c>
      <c r="E61" s="112">
        <v>53000</v>
      </c>
      <c r="F61" s="113">
        <f t="shared" si="0"/>
        <v>265300</v>
      </c>
    </row>
    <row r="62" ht="18.8" customHeight="1" spans="1:6">
      <c r="A62" s="109" t="s">
        <v>117</v>
      </c>
      <c r="B62" s="110" t="s">
        <v>32</v>
      </c>
      <c r="C62" s="111" t="s">
        <v>118</v>
      </c>
      <c r="D62" s="112">
        <v>141200</v>
      </c>
      <c r="E62" s="112">
        <v>14454.47</v>
      </c>
      <c r="F62" s="113">
        <f t="shared" si="0"/>
        <v>126745.53</v>
      </c>
    </row>
    <row r="63" ht="28.15" customHeight="1" spans="1:6">
      <c r="A63" s="109" t="s">
        <v>119</v>
      </c>
      <c r="B63" s="110" t="s">
        <v>32</v>
      </c>
      <c r="C63" s="111" t="s">
        <v>120</v>
      </c>
      <c r="D63" s="112">
        <v>200</v>
      </c>
      <c r="E63" s="112">
        <v>200</v>
      </c>
      <c r="F63" s="113" t="str">
        <f t="shared" si="0"/>
        <v>-</v>
      </c>
    </row>
    <row r="64" ht="28.15" customHeight="1" spans="1:6">
      <c r="A64" s="109" t="s">
        <v>121</v>
      </c>
      <c r="B64" s="110" t="s">
        <v>32</v>
      </c>
      <c r="C64" s="111" t="s">
        <v>122</v>
      </c>
      <c r="D64" s="112">
        <v>200</v>
      </c>
      <c r="E64" s="112">
        <v>200</v>
      </c>
      <c r="F64" s="113" t="str">
        <f t="shared" si="0"/>
        <v>-</v>
      </c>
    </row>
    <row r="65" ht="28.15" customHeight="1" spans="1:6">
      <c r="A65" s="109" t="s">
        <v>123</v>
      </c>
      <c r="B65" s="110" t="s">
        <v>32</v>
      </c>
      <c r="C65" s="111" t="s">
        <v>124</v>
      </c>
      <c r="D65" s="112">
        <v>141000</v>
      </c>
      <c r="E65" s="112">
        <v>14254.47</v>
      </c>
      <c r="F65" s="113">
        <f t="shared" si="0"/>
        <v>126745.53</v>
      </c>
    </row>
    <row r="66" ht="37.6" customHeight="1" spans="1:6">
      <c r="A66" s="109" t="s">
        <v>125</v>
      </c>
      <c r="B66" s="110" t="s">
        <v>32</v>
      </c>
      <c r="C66" s="111" t="s">
        <v>126</v>
      </c>
      <c r="D66" s="112">
        <v>141000</v>
      </c>
      <c r="E66" s="112">
        <v>14254.47</v>
      </c>
      <c r="F66" s="113">
        <f t="shared" si="0"/>
        <v>126745.53</v>
      </c>
    </row>
    <row r="67" spans="1:6">
      <c r="A67" s="109" t="s">
        <v>127</v>
      </c>
      <c r="B67" s="110" t="s">
        <v>32</v>
      </c>
      <c r="C67" s="111" t="s">
        <v>128</v>
      </c>
      <c r="D67" s="112">
        <v>793000</v>
      </c>
      <c r="E67" s="112">
        <v>260445.18</v>
      </c>
      <c r="F67" s="113">
        <f t="shared" si="0"/>
        <v>532554.82</v>
      </c>
    </row>
    <row r="68" ht="37.6" customHeight="1" spans="1:6">
      <c r="A68" s="109" t="s">
        <v>129</v>
      </c>
      <c r="B68" s="110" t="s">
        <v>32</v>
      </c>
      <c r="C68" s="111" t="s">
        <v>130</v>
      </c>
      <c r="D68" s="112">
        <v>793000</v>
      </c>
      <c r="E68" s="112">
        <v>260445.18</v>
      </c>
      <c r="F68" s="113">
        <f t="shared" si="0"/>
        <v>532554.82</v>
      </c>
    </row>
    <row r="69" ht="46.95" customHeight="1" spans="1:6">
      <c r="A69" s="109" t="s">
        <v>131</v>
      </c>
      <c r="B69" s="110" t="s">
        <v>32</v>
      </c>
      <c r="C69" s="111" t="s">
        <v>132</v>
      </c>
      <c r="D69" s="112">
        <v>793000</v>
      </c>
      <c r="E69" s="112">
        <v>260445.18</v>
      </c>
      <c r="F69" s="113">
        <f t="shared" si="0"/>
        <v>532554.82</v>
      </c>
    </row>
    <row r="70" ht="46.95" customHeight="1" spans="1:6">
      <c r="A70" s="109" t="s">
        <v>133</v>
      </c>
      <c r="B70" s="110" t="s">
        <v>32</v>
      </c>
      <c r="C70" s="111" t="s">
        <v>134</v>
      </c>
      <c r="D70" s="112">
        <v>19040.98</v>
      </c>
      <c r="E70" s="112">
        <v>19040.98</v>
      </c>
      <c r="F70" s="113" t="str">
        <f t="shared" si="0"/>
        <v>-</v>
      </c>
    </row>
    <row r="71" ht="65.75" customHeight="1" spans="1:6">
      <c r="A71" s="114" t="s">
        <v>135</v>
      </c>
      <c r="B71" s="110" t="s">
        <v>32</v>
      </c>
      <c r="C71" s="111" t="s">
        <v>136</v>
      </c>
      <c r="D71" s="112">
        <v>19040.98</v>
      </c>
      <c r="E71" s="112">
        <v>19040.98</v>
      </c>
      <c r="F71" s="113" t="str">
        <f t="shared" si="0"/>
        <v>-</v>
      </c>
    </row>
    <row r="72" ht="56.4" customHeight="1" spans="1:6">
      <c r="A72" s="114" t="s">
        <v>137</v>
      </c>
      <c r="B72" s="110" t="s">
        <v>32</v>
      </c>
      <c r="C72" s="111" t="s">
        <v>138</v>
      </c>
      <c r="D72" s="112">
        <v>19040.98</v>
      </c>
      <c r="E72" s="112">
        <v>19040.98</v>
      </c>
      <c r="F72" s="113" t="str">
        <f t="shared" si="0"/>
        <v>-</v>
      </c>
    </row>
    <row r="73" ht="37.6" customHeight="1" spans="1:6">
      <c r="A73" s="109" t="s">
        <v>139</v>
      </c>
      <c r="B73" s="110" t="s">
        <v>32</v>
      </c>
      <c r="C73" s="111" t="s">
        <v>140</v>
      </c>
      <c r="D73" s="112">
        <v>19040.98</v>
      </c>
      <c r="E73" s="112">
        <v>19040.98</v>
      </c>
      <c r="F73" s="113" t="str">
        <f t="shared" si="0"/>
        <v>-</v>
      </c>
    </row>
    <row r="74" customHeight="1" spans="1:6">
      <c r="A74" s="115"/>
      <c r="B74" s="116"/>
      <c r="C74" s="116"/>
      <c r="D74" s="117"/>
      <c r="E74" s="117"/>
      <c r="F74" s="117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7">
    <cfRule type="cellIs" priority="4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conditionalFormatting sqref="F23;F21">
    <cfRule type="cellIs" priority="1" operator="equal">
      <formula>0</formula>
    </cfRule>
  </conditionalFormatting>
  <pageMargins left="0.393700787401575" right="0.393700787401575" top="0.78740157480315" bottom="0.393700787401575" header="0" footer="0"/>
  <pageSetup paperSize="9" fitToHeight="0" pageOrder="overThenDown" orientation="portrait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9"/>
  <sheetViews>
    <sheetView showGridLines="0" tabSelected="1" topLeftCell="A116" workbookViewId="0">
      <selection activeCell="A1" sqref="A1"/>
    </sheetView>
  </sheetViews>
  <sheetFormatPr defaultColWidth="9" defaultRowHeight="12.75" customHeight="1" outlineLevelCol="5"/>
  <cols>
    <col min="1" max="1" width="45.7142857142857" customWidth="1"/>
    <col min="2" max="2" width="4.28571428571429" customWidth="1"/>
    <col min="3" max="3" width="40.7142857142857" customWidth="1"/>
    <col min="4" max="4" width="18.8571428571429" customWidth="1"/>
    <col min="5" max="6" width="18.7142857142857" customWidth="1"/>
  </cols>
  <sheetData>
    <row r="1"/>
    <row r="2" ht="15" customHeight="1" spans="1:6">
      <c r="A2" s="2" t="s">
        <v>141</v>
      </c>
      <c r="B2" s="2"/>
      <c r="C2" s="2"/>
      <c r="D2" s="2"/>
      <c r="E2" s="2"/>
      <c r="F2" s="56" t="s">
        <v>142</v>
      </c>
    </row>
    <row r="3" ht="13.5" customHeight="1" spans="1:6">
      <c r="A3" s="3"/>
      <c r="B3" s="3"/>
      <c r="C3" s="5"/>
      <c r="D3" s="6"/>
      <c r="E3" s="6"/>
      <c r="F3" s="6"/>
    </row>
    <row r="4" ht="10.15" customHeight="1" spans="1:6">
      <c r="A4" s="57" t="s">
        <v>22</v>
      </c>
      <c r="B4" s="8" t="s">
        <v>23</v>
      </c>
      <c r="C4" s="9" t="s">
        <v>143</v>
      </c>
      <c r="D4" s="10" t="s">
        <v>25</v>
      </c>
      <c r="E4" s="58" t="s">
        <v>26</v>
      </c>
      <c r="F4" s="11" t="s">
        <v>27</v>
      </c>
    </row>
    <row r="5" ht="5.45" customHeight="1" spans="1:6">
      <c r="A5" s="59"/>
      <c r="B5" s="13"/>
      <c r="C5" s="14"/>
      <c r="D5" s="15"/>
      <c r="E5" s="60"/>
      <c r="F5" s="16"/>
    </row>
    <row r="6" ht="9.6" customHeight="1" spans="1:6">
      <c r="A6" s="59"/>
      <c r="B6" s="13"/>
      <c r="C6" s="14"/>
      <c r="D6" s="15"/>
      <c r="E6" s="60"/>
      <c r="F6" s="16"/>
    </row>
    <row r="7" ht="6" customHeight="1" spans="1:6">
      <c r="A7" s="59"/>
      <c r="B7" s="13"/>
      <c r="C7" s="14"/>
      <c r="D7" s="15"/>
      <c r="E7" s="60"/>
      <c r="F7" s="16"/>
    </row>
    <row r="8" ht="6.6" customHeight="1" spans="1:6">
      <c r="A8" s="59"/>
      <c r="B8" s="13"/>
      <c r="C8" s="14"/>
      <c r="D8" s="15"/>
      <c r="E8" s="60"/>
      <c r="F8" s="16"/>
    </row>
    <row r="9" ht="10.9" customHeight="1" spans="1:6">
      <c r="A9" s="59"/>
      <c r="B9" s="13"/>
      <c r="C9" s="14"/>
      <c r="D9" s="15"/>
      <c r="E9" s="60"/>
      <c r="F9" s="16"/>
    </row>
    <row r="10" ht="4.15" hidden="1" customHeight="1" spans="1:6">
      <c r="A10" s="59"/>
      <c r="B10" s="13"/>
      <c r="C10" s="61"/>
      <c r="D10" s="15"/>
      <c r="E10" s="62"/>
      <c r="F10" s="63"/>
    </row>
    <row r="11" ht="13.15" hidden="1" customHeight="1" spans="1:6">
      <c r="A11" s="64"/>
      <c r="B11" s="18"/>
      <c r="C11" s="65"/>
      <c r="D11" s="20"/>
      <c r="E11" s="66"/>
      <c r="F11" s="67"/>
    </row>
    <row r="12" ht="13.5" customHeight="1" spans="1:6">
      <c r="A12" s="22">
        <v>1</v>
      </c>
      <c r="B12" s="23">
        <v>2</v>
      </c>
      <c r="C12" s="24">
        <v>3</v>
      </c>
      <c r="D12" s="25" t="s">
        <v>28</v>
      </c>
      <c r="E12" s="26" t="s">
        <v>29</v>
      </c>
      <c r="F12" s="27" t="s">
        <v>30</v>
      </c>
    </row>
    <row r="13" spans="1:6">
      <c r="A13" s="38" t="s">
        <v>144</v>
      </c>
      <c r="B13" s="68" t="s">
        <v>145</v>
      </c>
      <c r="C13" s="69" t="s">
        <v>146</v>
      </c>
      <c r="D13" s="41">
        <v>11203000</v>
      </c>
      <c r="E13" s="70">
        <v>1428488.43</v>
      </c>
      <c r="F13" s="42">
        <f>IF(OR(D13="-",IF(E13="-",0,E13)&gt;=IF(D13="-",0,D13)),"-",IF(D13="-",0,D13)-IF(E13="-",0,E13))</f>
        <v>9774511.57</v>
      </c>
    </row>
    <row r="14" spans="1:6">
      <c r="A14" s="71" t="s">
        <v>34</v>
      </c>
      <c r="B14" s="72"/>
      <c r="C14" s="73"/>
      <c r="D14" s="74"/>
      <c r="E14" s="75"/>
      <c r="F14" s="76"/>
    </row>
    <row r="15" spans="1:6">
      <c r="A15" s="38" t="s">
        <v>147</v>
      </c>
      <c r="B15" s="68" t="s">
        <v>145</v>
      </c>
      <c r="C15" s="69" t="s">
        <v>148</v>
      </c>
      <c r="D15" s="41">
        <v>7712200</v>
      </c>
      <c r="E15" s="70">
        <v>836774.14</v>
      </c>
      <c r="F15" s="42">
        <f t="shared" ref="F15:F78" si="0">IF(OR(D15="-",IF(E15="-",0,E15)&gt;=IF(D15="-",0,D15)),"-",IF(D15="-",0,D15)-IF(E15="-",0,E15))</f>
        <v>6875425.86</v>
      </c>
    </row>
    <row r="16" ht="46.95" customHeight="1" spans="1:6">
      <c r="A16" s="44" t="s">
        <v>149</v>
      </c>
      <c r="B16" s="77" t="s">
        <v>145</v>
      </c>
      <c r="C16" s="78" t="s">
        <v>150</v>
      </c>
      <c r="D16" s="43">
        <v>6517800</v>
      </c>
      <c r="E16" s="79">
        <v>553986.22</v>
      </c>
      <c r="F16" s="47">
        <f t="shared" si="0"/>
        <v>5963813.78</v>
      </c>
    </row>
    <row r="17" ht="18.8" customHeight="1" spans="1:6">
      <c r="A17" s="44" t="s">
        <v>151</v>
      </c>
      <c r="B17" s="77" t="s">
        <v>145</v>
      </c>
      <c r="C17" s="78" t="s">
        <v>152</v>
      </c>
      <c r="D17" s="43">
        <v>6517800</v>
      </c>
      <c r="E17" s="79">
        <v>553986.22</v>
      </c>
      <c r="F17" s="47">
        <f t="shared" si="0"/>
        <v>5963813.78</v>
      </c>
    </row>
    <row r="18" ht="18.8" customHeight="1" spans="1:6">
      <c r="A18" s="44" t="s">
        <v>153</v>
      </c>
      <c r="B18" s="77" t="s">
        <v>145</v>
      </c>
      <c r="C18" s="78" t="s">
        <v>154</v>
      </c>
      <c r="D18" s="43">
        <v>4683800</v>
      </c>
      <c r="E18" s="79">
        <v>466980.83</v>
      </c>
      <c r="F18" s="47">
        <f t="shared" si="0"/>
        <v>4216819.17</v>
      </c>
    </row>
    <row r="19" ht="28.15" customHeight="1" spans="1:6">
      <c r="A19" s="44" t="s">
        <v>155</v>
      </c>
      <c r="B19" s="77" t="s">
        <v>145</v>
      </c>
      <c r="C19" s="78" t="s">
        <v>156</v>
      </c>
      <c r="D19" s="43">
        <v>322200</v>
      </c>
      <c r="E19" s="79" t="s">
        <v>45</v>
      </c>
      <c r="F19" s="47">
        <f t="shared" si="0"/>
        <v>322200</v>
      </c>
    </row>
    <row r="20" ht="28.15" customHeight="1" spans="1:6">
      <c r="A20" s="44" t="s">
        <v>157</v>
      </c>
      <c r="B20" s="77" t="s">
        <v>145</v>
      </c>
      <c r="C20" s="78" t="s">
        <v>158</v>
      </c>
      <c r="D20" s="43">
        <v>1511800</v>
      </c>
      <c r="E20" s="79">
        <v>87005.39</v>
      </c>
      <c r="F20" s="47">
        <f t="shared" si="0"/>
        <v>1424794.61</v>
      </c>
    </row>
    <row r="21" ht="18.8" customHeight="1" spans="1:6">
      <c r="A21" s="44" t="s">
        <v>159</v>
      </c>
      <c r="B21" s="77" t="s">
        <v>145</v>
      </c>
      <c r="C21" s="78" t="s">
        <v>160</v>
      </c>
      <c r="D21" s="43">
        <v>969000</v>
      </c>
      <c r="E21" s="79">
        <v>210605.92</v>
      </c>
      <c r="F21" s="47">
        <f t="shared" si="0"/>
        <v>758394.08</v>
      </c>
    </row>
    <row r="22" ht="18.8" customHeight="1" spans="1:6">
      <c r="A22" s="44" t="s">
        <v>161</v>
      </c>
      <c r="B22" s="77" t="s">
        <v>145</v>
      </c>
      <c r="C22" s="78" t="s">
        <v>162</v>
      </c>
      <c r="D22" s="43">
        <v>969000</v>
      </c>
      <c r="E22" s="79">
        <v>210605.92</v>
      </c>
      <c r="F22" s="47">
        <f t="shared" si="0"/>
        <v>758394.08</v>
      </c>
    </row>
    <row r="23" spans="1:6">
      <c r="A23" s="44" t="s">
        <v>163</v>
      </c>
      <c r="B23" s="77" t="s">
        <v>145</v>
      </c>
      <c r="C23" s="78" t="s">
        <v>164</v>
      </c>
      <c r="D23" s="43">
        <v>699000</v>
      </c>
      <c r="E23" s="79">
        <v>154398.45</v>
      </c>
      <c r="F23" s="47">
        <f t="shared" si="0"/>
        <v>544601.55</v>
      </c>
    </row>
    <row r="24" spans="1:6">
      <c r="A24" s="44" t="s">
        <v>165</v>
      </c>
      <c r="B24" s="77" t="s">
        <v>145</v>
      </c>
      <c r="C24" s="78" t="s">
        <v>166</v>
      </c>
      <c r="D24" s="43">
        <v>270000</v>
      </c>
      <c r="E24" s="79">
        <v>56207.47</v>
      </c>
      <c r="F24" s="47">
        <f t="shared" si="0"/>
        <v>213792.53</v>
      </c>
    </row>
    <row r="25" spans="1:6">
      <c r="A25" s="44" t="s">
        <v>167</v>
      </c>
      <c r="B25" s="77" t="s">
        <v>145</v>
      </c>
      <c r="C25" s="78" t="s">
        <v>168</v>
      </c>
      <c r="D25" s="43">
        <v>197800</v>
      </c>
      <c r="E25" s="79">
        <v>49450</v>
      </c>
      <c r="F25" s="47">
        <f t="shared" si="0"/>
        <v>148350</v>
      </c>
    </row>
    <row r="26" spans="1:6">
      <c r="A26" s="44" t="s">
        <v>127</v>
      </c>
      <c r="B26" s="77" t="s">
        <v>145</v>
      </c>
      <c r="C26" s="78" t="s">
        <v>169</v>
      </c>
      <c r="D26" s="43">
        <v>197800</v>
      </c>
      <c r="E26" s="79">
        <v>49450</v>
      </c>
      <c r="F26" s="47">
        <f t="shared" si="0"/>
        <v>148350</v>
      </c>
    </row>
    <row r="27" spans="1:6">
      <c r="A27" s="44" t="s">
        <v>170</v>
      </c>
      <c r="B27" s="77" t="s">
        <v>145</v>
      </c>
      <c r="C27" s="78" t="s">
        <v>171</v>
      </c>
      <c r="D27" s="43">
        <v>27600</v>
      </c>
      <c r="E27" s="79">
        <v>22732</v>
      </c>
      <c r="F27" s="47">
        <f t="shared" si="0"/>
        <v>4868</v>
      </c>
    </row>
    <row r="28" spans="1:6">
      <c r="A28" s="44" t="s">
        <v>172</v>
      </c>
      <c r="B28" s="77" t="s">
        <v>145</v>
      </c>
      <c r="C28" s="78" t="s">
        <v>173</v>
      </c>
      <c r="D28" s="43">
        <v>27600</v>
      </c>
      <c r="E28" s="79">
        <v>22732</v>
      </c>
      <c r="F28" s="47">
        <f t="shared" si="0"/>
        <v>4868</v>
      </c>
    </row>
    <row r="29" ht="18.8" customHeight="1" spans="1:6">
      <c r="A29" s="44" t="s">
        <v>174</v>
      </c>
      <c r="B29" s="77" t="s">
        <v>145</v>
      </c>
      <c r="C29" s="78" t="s">
        <v>175</v>
      </c>
      <c r="D29" s="43">
        <v>2000</v>
      </c>
      <c r="E29" s="79">
        <v>104</v>
      </c>
      <c r="F29" s="47">
        <f t="shared" si="0"/>
        <v>1896</v>
      </c>
    </row>
    <row r="30" spans="1:6">
      <c r="A30" s="44" t="s">
        <v>176</v>
      </c>
      <c r="B30" s="77" t="s">
        <v>145</v>
      </c>
      <c r="C30" s="78" t="s">
        <v>177</v>
      </c>
      <c r="D30" s="43">
        <v>2700</v>
      </c>
      <c r="E30" s="79">
        <v>2628</v>
      </c>
      <c r="F30" s="47">
        <f t="shared" si="0"/>
        <v>72</v>
      </c>
    </row>
    <row r="31" spans="1:6">
      <c r="A31" s="44" t="s">
        <v>178</v>
      </c>
      <c r="B31" s="77" t="s">
        <v>145</v>
      </c>
      <c r="C31" s="78" t="s">
        <v>179</v>
      </c>
      <c r="D31" s="43">
        <v>22900</v>
      </c>
      <c r="E31" s="79">
        <v>20000</v>
      </c>
      <c r="F31" s="47">
        <f t="shared" si="0"/>
        <v>2900</v>
      </c>
    </row>
    <row r="32" ht="37.6" customHeight="1" spans="1:6">
      <c r="A32" s="38" t="s">
        <v>180</v>
      </c>
      <c r="B32" s="68" t="s">
        <v>145</v>
      </c>
      <c r="C32" s="69" t="s">
        <v>181</v>
      </c>
      <c r="D32" s="41">
        <v>7630200</v>
      </c>
      <c r="E32" s="70">
        <v>793314.14</v>
      </c>
      <c r="F32" s="42">
        <f t="shared" si="0"/>
        <v>6836885.86</v>
      </c>
    </row>
    <row r="33" ht="46.95" customHeight="1" spans="1:6">
      <c r="A33" s="44" t="s">
        <v>149</v>
      </c>
      <c r="B33" s="77" t="s">
        <v>145</v>
      </c>
      <c r="C33" s="78" t="s">
        <v>182</v>
      </c>
      <c r="D33" s="43">
        <v>6517800</v>
      </c>
      <c r="E33" s="79">
        <v>553986.22</v>
      </c>
      <c r="F33" s="47">
        <f t="shared" si="0"/>
        <v>5963813.78</v>
      </c>
    </row>
    <row r="34" ht="18.8" customHeight="1" spans="1:6">
      <c r="A34" s="44" t="s">
        <v>151</v>
      </c>
      <c r="B34" s="77" t="s">
        <v>145</v>
      </c>
      <c r="C34" s="78" t="s">
        <v>183</v>
      </c>
      <c r="D34" s="43">
        <v>6517800</v>
      </c>
      <c r="E34" s="79">
        <v>553986.22</v>
      </c>
      <c r="F34" s="47">
        <f t="shared" si="0"/>
        <v>5963813.78</v>
      </c>
    </row>
    <row r="35" ht="18.8" customHeight="1" spans="1:6">
      <c r="A35" s="44" t="s">
        <v>153</v>
      </c>
      <c r="B35" s="77" t="s">
        <v>145</v>
      </c>
      <c r="C35" s="78" t="s">
        <v>184</v>
      </c>
      <c r="D35" s="43">
        <v>4683800</v>
      </c>
      <c r="E35" s="79">
        <v>466980.83</v>
      </c>
      <c r="F35" s="47">
        <f t="shared" si="0"/>
        <v>4216819.17</v>
      </c>
    </row>
    <row r="36" ht="28.15" customHeight="1" spans="1:6">
      <c r="A36" s="44" t="s">
        <v>155</v>
      </c>
      <c r="B36" s="77" t="s">
        <v>145</v>
      </c>
      <c r="C36" s="78" t="s">
        <v>185</v>
      </c>
      <c r="D36" s="43">
        <v>322200</v>
      </c>
      <c r="E36" s="79" t="s">
        <v>45</v>
      </c>
      <c r="F36" s="47">
        <f t="shared" si="0"/>
        <v>322200</v>
      </c>
    </row>
    <row r="37" ht="28.15" customHeight="1" spans="1:6">
      <c r="A37" s="44" t="s">
        <v>157</v>
      </c>
      <c r="B37" s="77" t="s">
        <v>145</v>
      </c>
      <c r="C37" s="78" t="s">
        <v>186</v>
      </c>
      <c r="D37" s="43">
        <v>1511800</v>
      </c>
      <c r="E37" s="79">
        <v>87005.39</v>
      </c>
      <c r="F37" s="47">
        <f t="shared" si="0"/>
        <v>1424794.61</v>
      </c>
    </row>
    <row r="38" ht="18.8" customHeight="1" spans="1:6">
      <c r="A38" s="44" t="s">
        <v>159</v>
      </c>
      <c r="B38" s="77" t="s">
        <v>145</v>
      </c>
      <c r="C38" s="78" t="s">
        <v>187</v>
      </c>
      <c r="D38" s="43">
        <v>907000</v>
      </c>
      <c r="E38" s="79">
        <v>187145.92</v>
      </c>
      <c r="F38" s="47">
        <f t="shared" si="0"/>
        <v>719854.08</v>
      </c>
    </row>
    <row r="39" ht="18.8" customHeight="1" spans="1:6">
      <c r="A39" s="44" t="s">
        <v>161</v>
      </c>
      <c r="B39" s="77" t="s">
        <v>145</v>
      </c>
      <c r="C39" s="78" t="s">
        <v>188</v>
      </c>
      <c r="D39" s="43">
        <v>907000</v>
      </c>
      <c r="E39" s="79">
        <v>187145.92</v>
      </c>
      <c r="F39" s="47">
        <f t="shared" si="0"/>
        <v>719854.08</v>
      </c>
    </row>
    <row r="40" spans="1:6">
      <c r="A40" s="44" t="s">
        <v>163</v>
      </c>
      <c r="B40" s="77" t="s">
        <v>145</v>
      </c>
      <c r="C40" s="78" t="s">
        <v>189</v>
      </c>
      <c r="D40" s="43">
        <v>637000</v>
      </c>
      <c r="E40" s="79">
        <v>130938.45</v>
      </c>
      <c r="F40" s="47">
        <f t="shared" si="0"/>
        <v>506061.55</v>
      </c>
    </row>
    <row r="41" spans="1:6">
      <c r="A41" s="44" t="s">
        <v>165</v>
      </c>
      <c r="B41" s="77" t="s">
        <v>145</v>
      </c>
      <c r="C41" s="78" t="s">
        <v>190</v>
      </c>
      <c r="D41" s="43">
        <v>270000</v>
      </c>
      <c r="E41" s="79">
        <v>56207.47</v>
      </c>
      <c r="F41" s="47">
        <f t="shared" si="0"/>
        <v>213792.53</v>
      </c>
    </row>
    <row r="42" spans="1:6">
      <c r="A42" s="44" t="s">
        <v>167</v>
      </c>
      <c r="B42" s="77" t="s">
        <v>145</v>
      </c>
      <c r="C42" s="78" t="s">
        <v>191</v>
      </c>
      <c r="D42" s="43">
        <v>197800</v>
      </c>
      <c r="E42" s="79">
        <v>49450</v>
      </c>
      <c r="F42" s="47">
        <f t="shared" si="0"/>
        <v>148350</v>
      </c>
    </row>
    <row r="43" spans="1:6">
      <c r="A43" s="44" t="s">
        <v>127</v>
      </c>
      <c r="B43" s="77" t="s">
        <v>145</v>
      </c>
      <c r="C43" s="78" t="s">
        <v>192</v>
      </c>
      <c r="D43" s="43">
        <v>197800</v>
      </c>
      <c r="E43" s="79">
        <v>49450</v>
      </c>
      <c r="F43" s="47">
        <f t="shared" si="0"/>
        <v>148350</v>
      </c>
    </row>
    <row r="44" spans="1:6">
      <c r="A44" s="44" t="s">
        <v>170</v>
      </c>
      <c r="B44" s="77" t="s">
        <v>145</v>
      </c>
      <c r="C44" s="78" t="s">
        <v>193</v>
      </c>
      <c r="D44" s="43">
        <v>7600</v>
      </c>
      <c r="E44" s="79">
        <v>2732</v>
      </c>
      <c r="F44" s="47">
        <f t="shared" si="0"/>
        <v>4868</v>
      </c>
    </row>
    <row r="45" spans="1:6">
      <c r="A45" s="44" t="s">
        <v>172</v>
      </c>
      <c r="B45" s="77" t="s">
        <v>145</v>
      </c>
      <c r="C45" s="78" t="s">
        <v>194</v>
      </c>
      <c r="D45" s="43">
        <v>7600</v>
      </c>
      <c r="E45" s="79">
        <v>2732</v>
      </c>
      <c r="F45" s="47">
        <f t="shared" si="0"/>
        <v>4868</v>
      </c>
    </row>
    <row r="46" ht="18.8" customHeight="1" spans="1:6">
      <c r="A46" s="44" t="s">
        <v>174</v>
      </c>
      <c r="B46" s="77" t="s">
        <v>145</v>
      </c>
      <c r="C46" s="78" t="s">
        <v>195</v>
      </c>
      <c r="D46" s="43">
        <v>2000</v>
      </c>
      <c r="E46" s="79">
        <v>104</v>
      </c>
      <c r="F46" s="47">
        <f t="shared" si="0"/>
        <v>1896</v>
      </c>
    </row>
    <row r="47" spans="1:6">
      <c r="A47" s="44" t="s">
        <v>176</v>
      </c>
      <c r="B47" s="77" t="s">
        <v>145</v>
      </c>
      <c r="C47" s="78" t="s">
        <v>196</v>
      </c>
      <c r="D47" s="43">
        <v>2700</v>
      </c>
      <c r="E47" s="79">
        <v>2628</v>
      </c>
      <c r="F47" s="47">
        <f t="shared" si="0"/>
        <v>72</v>
      </c>
    </row>
    <row r="48" spans="1:6">
      <c r="A48" s="44" t="s">
        <v>178</v>
      </c>
      <c r="B48" s="77" t="s">
        <v>145</v>
      </c>
      <c r="C48" s="78" t="s">
        <v>197</v>
      </c>
      <c r="D48" s="43">
        <v>2900</v>
      </c>
      <c r="E48" s="79" t="s">
        <v>45</v>
      </c>
      <c r="F48" s="47">
        <f t="shared" si="0"/>
        <v>2900</v>
      </c>
    </row>
    <row r="49" spans="1:6">
      <c r="A49" s="38" t="s">
        <v>198</v>
      </c>
      <c r="B49" s="68" t="s">
        <v>145</v>
      </c>
      <c r="C49" s="69" t="s">
        <v>199</v>
      </c>
      <c r="D49" s="41">
        <v>82000</v>
      </c>
      <c r="E49" s="70">
        <v>43460</v>
      </c>
      <c r="F49" s="42">
        <f t="shared" si="0"/>
        <v>38540</v>
      </c>
    </row>
    <row r="50" ht="18.8" customHeight="1" spans="1:6">
      <c r="A50" s="44" t="s">
        <v>159</v>
      </c>
      <c r="B50" s="77" t="s">
        <v>145</v>
      </c>
      <c r="C50" s="78" t="s">
        <v>200</v>
      </c>
      <c r="D50" s="43">
        <v>62000</v>
      </c>
      <c r="E50" s="79">
        <v>23460</v>
      </c>
      <c r="F50" s="47">
        <f t="shared" si="0"/>
        <v>38540</v>
      </c>
    </row>
    <row r="51" ht="18.8" customHeight="1" spans="1:6">
      <c r="A51" s="44" t="s">
        <v>161</v>
      </c>
      <c r="B51" s="77" t="s">
        <v>145</v>
      </c>
      <c r="C51" s="78" t="s">
        <v>201</v>
      </c>
      <c r="D51" s="43">
        <v>62000</v>
      </c>
      <c r="E51" s="79">
        <v>23460</v>
      </c>
      <c r="F51" s="47">
        <f t="shared" si="0"/>
        <v>38540</v>
      </c>
    </row>
    <row r="52" spans="1:6">
      <c r="A52" s="44" t="s">
        <v>163</v>
      </c>
      <c r="B52" s="77" t="s">
        <v>145</v>
      </c>
      <c r="C52" s="78" t="s">
        <v>202</v>
      </c>
      <c r="D52" s="43">
        <v>62000</v>
      </c>
      <c r="E52" s="79">
        <v>23460</v>
      </c>
      <c r="F52" s="47">
        <f t="shared" si="0"/>
        <v>38540</v>
      </c>
    </row>
    <row r="53" spans="1:6">
      <c r="A53" s="44" t="s">
        <v>170</v>
      </c>
      <c r="B53" s="77" t="s">
        <v>145</v>
      </c>
      <c r="C53" s="78" t="s">
        <v>203</v>
      </c>
      <c r="D53" s="43">
        <v>20000</v>
      </c>
      <c r="E53" s="79">
        <v>20000</v>
      </c>
      <c r="F53" s="47" t="str">
        <f t="shared" si="0"/>
        <v>-</v>
      </c>
    </row>
    <row r="54" spans="1:6">
      <c r="A54" s="44" t="s">
        <v>172</v>
      </c>
      <c r="B54" s="77" t="s">
        <v>145</v>
      </c>
      <c r="C54" s="78" t="s">
        <v>204</v>
      </c>
      <c r="D54" s="43">
        <v>20000</v>
      </c>
      <c r="E54" s="79">
        <v>20000</v>
      </c>
      <c r="F54" s="47" t="str">
        <f t="shared" si="0"/>
        <v>-</v>
      </c>
    </row>
    <row r="55" spans="1:6">
      <c r="A55" s="44" t="s">
        <v>178</v>
      </c>
      <c r="B55" s="77" t="s">
        <v>145</v>
      </c>
      <c r="C55" s="78" t="s">
        <v>205</v>
      </c>
      <c r="D55" s="43">
        <v>20000</v>
      </c>
      <c r="E55" s="79">
        <v>20000</v>
      </c>
      <c r="F55" s="47" t="str">
        <f t="shared" si="0"/>
        <v>-</v>
      </c>
    </row>
    <row r="56" spans="1:6">
      <c r="A56" s="38" t="s">
        <v>206</v>
      </c>
      <c r="B56" s="68" t="s">
        <v>145</v>
      </c>
      <c r="C56" s="69" t="s">
        <v>207</v>
      </c>
      <c r="D56" s="41">
        <v>141000</v>
      </c>
      <c r="E56" s="70">
        <v>14254.47</v>
      </c>
      <c r="F56" s="42">
        <f t="shared" si="0"/>
        <v>126745.53</v>
      </c>
    </row>
    <row r="57" ht="46.95" customHeight="1" spans="1:6">
      <c r="A57" s="44" t="s">
        <v>149</v>
      </c>
      <c r="B57" s="77" t="s">
        <v>145</v>
      </c>
      <c r="C57" s="78" t="s">
        <v>208</v>
      </c>
      <c r="D57" s="43">
        <v>141000</v>
      </c>
      <c r="E57" s="79">
        <v>14254.47</v>
      </c>
      <c r="F57" s="47">
        <f t="shared" si="0"/>
        <v>126745.53</v>
      </c>
    </row>
    <row r="58" ht="18.8" customHeight="1" spans="1:6">
      <c r="A58" s="44" t="s">
        <v>151</v>
      </c>
      <c r="B58" s="77" t="s">
        <v>145</v>
      </c>
      <c r="C58" s="78" t="s">
        <v>209</v>
      </c>
      <c r="D58" s="43">
        <v>141000</v>
      </c>
      <c r="E58" s="79">
        <v>14254.47</v>
      </c>
      <c r="F58" s="47">
        <f t="shared" si="0"/>
        <v>126745.53</v>
      </c>
    </row>
    <row r="59" ht="18.8" customHeight="1" spans="1:6">
      <c r="A59" s="44" t="s">
        <v>153</v>
      </c>
      <c r="B59" s="77" t="s">
        <v>145</v>
      </c>
      <c r="C59" s="78" t="s">
        <v>210</v>
      </c>
      <c r="D59" s="43">
        <v>102700</v>
      </c>
      <c r="E59" s="79">
        <v>11930.04</v>
      </c>
      <c r="F59" s="47">
        <f t="shared" si="0"/>
        <v>90769.96</v>
      </c>
    </row>
    <row r="60" ht="28.15" customHeight="1" spans="1:6">
      <c r="A60" s="44" t="s">
        <v>157</v>
      </c>
      <c r="B60" s="77" t="s">
        <v>145</v>
      </c>
      <c r="C60" s="78" t="s">
        <v>211</v>
      </c>
      <c r="D60" s="43">
        <v>38300</v>
      </c>
      <c r="E60" s="79">
        <v>2324.43</v>
      </c>
      <c r="F60" s="47">
        <f t="shared" si="0"/>
        <v>35975.57</v>
      </c>
    </row>
    <row r="61" spans="1:6">
      <c r="A61" s="38" t="s">
        <v>212</v>
      </c>
      <c r="B61" s="68" t="s">
        <v>145</v>
      </c>
      <c r="C61" s="69" t="s">
        <v>213</v>
      </c>
      <c r="D61" s="41">
        <v>141000</v>
      </c>
      <c r="E61" s="70">
        <v>14254.47</v>
      </c>
      <c r="F61" s="42">
        <f t="shared" si="0"/>
        <v>126745.53</v>
      </c>
    </row>
    <row r="62" ht="46.95" customHeight="1" spans="1:6">
      <c r="A62" s="44" t="s">
        <v>149</v>
      </c>
      <c r="B62" s="77" t="s">
        <v>145</v>
      </c>
      <c r="C62" s="78" t="s">
        <v>214</v>
      </c>
      <c r="D62" s="43">
        <v>141000</v>
      </c>
      <c r="E62" s="79">
        <v>14254.47</v>
      </c>
      <c r="F62" s="47">
        <f t="shared" si="0"/>
        <v>126745.53</v>
      </c>
    </row>
    <row r="63" ht="18.8" customHeight="1" spans="1:6">
      <c r="A63" s="44" t="s">
        <v>151</v>
      </c>
      <c r="B63" s="77" t="s">
        <v>145</v>
      </c>
      <c r="C63" s="78" t="s">
        <v>215</v>
      </c>
      <c r="D63" s="43">
        <v>141000</v>
      </c>
      <c r="E63" s="79">
        <v>14254.47</v>
      </c>
      <c r="F63" s="47">
        <f t="shared" si="0"/>
        <v>126745.53</v>
      </c>
    </row>
    <row r="64" ht="18.8" customHeight="1" spans="1:6">
      <c r="A64" s="44" t="s">
        <v>153</v>
      </c>
      <c r="B64" s="77" t="s">
        <v>145</v>
      </c>
      <c r="C64" s="78" t="s">
        <v>216</v>
      </c>
      <c r="D64" s="43">
        <v>102700</v>
      </c>
      <c r="E64" s="79">
        <v>11930.04</v>
      </c>
      <c r="F64" s="47">
        <f t="shared" si="0"/>
        <v>90769.96</v>
      </c>
    </row>
    <row r="65" ht="28.15" customHeight="1" spans="1:6">
      <c r="A65" s="44" t="s">
        <v>157</v>
      </c>
      <c r="B65" s="77" t="s">
        <v>145</v>
      </c>
      <c r="C65" s="78" t="s">
        <v>217</v>
      </c>
      <c r="D65" s="43">
        <v>38300</v>
      </c>
      <c r="E65" s="79">
        <v>2324.43</v>
      </c>
      <c r="F65" s="47">
        <f t="shared" si="0"/>
        <v>35975.57</v>
      </c>
    </row>
    <row r="66" ht="18.8" customHeight="1" spans="1:6">
      <c r="A66" s="38" t="s">
        <v>218</v>
      </c>
      <c r="B66" s="68" t="s">
        <v>145</v>
      </c>
      <c r="C66" s="69" t="s">
        <v>219</v>
      </c>
      <c r="D66" s="41">
        <v>16300</v>
      </c>
      <c r="E66" s="70" t="s">
        <v>45</v>
      </c>
      <c r="F66" s="42">
        <f t="shared" si="0"/>
        <v>16300</v>
      </c>
    </row>
    <row r="67" ht="18.8" customHeight="1" spans="1:6">
      <c r="A67" s="44" t="s">
        <v>159</v>
      </c>
      <c r="B67" s="77" t="s">
        <v>145</v>
      </c>
      <c r="C67" s="78" t="s">
        <v>220</v>
      </c>
      <c r="D67" s="43">
        <v>16300</v>
      </c>
      <c r="E67" s="79" t="s">
        <v>45</v>
      </c>
      <c r="F67" s="47">
        <f t="shared" si="0"/>
        <v>16300</v>
      </c>
    </row>
    <row r="68" ht="18.8" customHeight="1" spans="1:6">
      <c r="A68" s="44" t="s">
        <v>161</v>
      </c>
      <c r="B68" s="77" t="s">
        <v>145</v>
      </c>
      <c r="C68" s="78" t="s">
        <v>221</v>
      </c>
      <c r="D68" s="43">
        <v>16300</v>
      </c>
      <c r="E68" s="79" t="s">
        <v>45</v>
      </c>
      <c r="F68" s="47">
        <f t="shared" si="0"/>
        <v>16300</v>
      </c>
    </row>
    <row r="69" spans="1:6">
      <c r="A69" s="44" t="s">
        <v>163</v>
      </c>
      <c r="B69" s="77" t="s">
        <v>145</v>
      </c>
      <c r="C69" s="78" t="s">
        <v>222</v>
      </c>
      <c r="D69" s="43">
        <v>16300</v>
      </c>
      <c r="E69" s="79" t="s">
        <v>45</v>
      </c>
      <c r="F69" s="47">
        <f t="shared" si="0"/>
        <v>16300</v>
      </c>
    </row>
    <row r="70" spans="1:6">
      <c r="A70" s="38" t="s">
        <v>223</v>
      </c>
      <c r="B70" s="68" t="s">
        <v>145</v>
      </c>
      <c r="C70" s="69" t="s">
        <v>224</v>
      </c>
      <c r="D70" s="41">
        <v>16300</v>
      </c>
      <c r="E70" s="70" t="s">
        <v>45</v>
      </c>
      <c r="F70" s="42">
        <f t="shared" si="0"/>
        <v>16300</v>
      </c>
    </row>
    <row r="71" ht="18.8" customHeight="1" spans="1:6">
      <c r="A71" s="44" t="s">
        <v>159</v>
      </c>
      <c r="B71" s="77" t="s">
        <v>145</v>
      </c>
      <c r="C71" s="78" t="s">
        <v>225</v>
      </c>
      <c r="D71" s="43">
        <v>16300</v>
      </c>
      <c r="E71" s="79" t="s">
        <v>45</v>
      </c>
      <c r="F71" s="47">
        <f t="shared" si="0"/>
        <v>16300</v>
      </c>
    </row>
    <row r="72" ht="18.8" customHeight="1" spans="1:6">
      <c r="A72" s="44" t="s">
        <v>161</v>
      </c>
      <c r="B72" s="77" t="s">
        <v>145</v>
      </c>
      <c r="C72" s="78" t="s">
        <v>226</v>
      </c>
      <c r="D72" s="43">
        <v>16300</v>
      </c>
      <c r="E72" s="79" t="s">
        <v>45</v>
      </c>
      <c r="F72" s="47">
        <f t="shared" si="0"/>
        <v>16300</v>
      </c>
    </row>
    <row r="73" spans="1:6">
      <c r="A73" s="44" t="s">
        <v>163</v>
      </c>
      <c r="B73" s="77" t="s">
        <v>145</v>
      </c>
      <c r="C73" s="78" t="s">
        <v>227</v>
      </c>
      <c r="D73" s="43">
        <v>16300</v>
      </c>
      <c r="E73" s="79" t="s">
        <v>45</v>
      </c>
      <c r="F73" s="47">
        <f t="shared" si="0"/>
        <v>16300</v>
      </c>
    </row>
    <row r="74" spans="1:6">
      <c r="A74" s="38" t="s">
        <v>228</v>
      </c>
      <c r="B74" s="68" t="s">
        <v>145</v>
      </c>
      <c r="C74" s="69" t="s">
        <v>229</v>
      </c>
      <c r="D74" s="41">
        <v>793000</v>
      </c>
      <c r="E74" s="70">
        <v>260445.18</v>
      </c>
      <c r="F74" s="42">
        <f t="shared" si="0"/>
        <v>532554.82</v>
      </c>
    </row>
    <row r="75" ht="18.8" customHeight="1" spans="1:6">
      <c r="A75" s="44" t="s">
        <v>159</v>
      </c>
      <c r="B75" s="77" t="s">
        <v>145</v>
      </c>
      <c r="C75" s="78" t="s">
        <v>230</v>
      </c>
      <c r="D75" s="43">
        <v>793000</v>
      </c>
      <c r="E75" s="79">
        <v>260445.18</v>
      </c>
      <c r="F75" s="47">
        <f t="shared" si="0"/>
        <v>532554.82</v>
      </c>
    </row>
    <row r="76" ht="18.8" customHeight="1" spans="1:6">
      <c r="A76" s="44" t="s">
        <v>161</v>
      </c>
      <c r="B76" s="77" t="s">
        <v>145</v>
      </c>
      <c r="C76" s="78" t="s">
        <v>231</v>
      </c>
      <c r="D76" s="43">
        <v>793000</v>
      </c>
      <c r="E76" s="79">
        <v>260445.18</v>
      </c>
      <c r="F76" s="47">
        <f t="shared" si="0"/>
        <v>532554.82</v>
      </c>
    </row>
    <row r="77" spans="1:6">
      <c r="A77" s="44" t="s">
        <v>163</v>
      </c>
      <c r="B77" s="77" t="s">
        <v>145</v>
      </c>
      <c r="C77" s="78" t="s">
        <v>232</v>
      </c>
      <c r="D77" s="43">
        <v>793000</v>
      </c>
      <c r="E77" s="79">
        <v>260445.18</v>
      </c>
      <c r="F77" s="47">
        <f t="shared" si="0"/>
        <v>532554.82</v>
      </c>
    </row>
    <row r="78" spans="1:6">
      <c r="A78" s="38" t="s">
        <v>233</v>
      </c>
      <c r="B78" s="68" t="s">
        <v>145</v>
      </c>
      <c r="C78" s="69" t="s">
        <v>234</v>
      </c>
      <c r="D78" s="41">
        <v>793000</v>
      </c>
      <c r="E78" s="70">
        <v>260445.18</v>
      </c>
      <c r="F78" s="42">
        <f t="shared" si="0"/>
        <v>532554.82</v>
      </c>
    </row>
    <row r="79" ht="18.8" customHeight="1" spans="1:6">
      <c r="A79" s="44" t="s">
        <v>159</v>
      </c>
      <c r="B79" s="77" t="s">
        <v>145</v>
      </c>
      <c r="C79" s="78" t="s">
        <v>235</v>
      </c>
      <c r="D79" s="43">
        <v>793000</v>
      </c>
      <c r="E79" s="79">
        <v>260445.18</v>
      </c>
      <c r="F79" s="47">
        <f t="shared" ref="F79:F127" si="1">IF(OR(D79="-",IF(E79="-",0,E79)&gt;=IF(D79="-",0,D79)),"-",IF(D79="-",0,D79)-IF(E79="-",0,E79))</f>
        <v>532554.82</v>
      </c>
    </row>
    <row r="80" ht="18.8" customHeight="1" spans="1:6">
      <c r="A80" s="44" t="s">
        <v>161</v>
      </c>
      <c r="B80" s="77" t="s">
        <v>145</v>
      </c>
      <c r="C80" s="78" t="s">
        <v>236</v>
      </c>
      <c r="D80" s="43">
        <v>793000</v>
      </c>
      <c r="E80" s="79">
        <v>260445.18</v>
      </c>
      <c r="F80" s="47">
        <f t="shared" si="1"/>
        <v>532554.82</v>
      </c>
    </row>
    <row r="81" spans="1:6">
      <c r="A81" s="44" t="s">
        <v>163</v>
      </c>
      <c r="B81" s="77" t="s">
        <v>145</v>
      </c>
      <c r="C81" s="78" t="s">
        <v>237</v>
      </c>
      <c r="D81" s="43">
        <v>793000</v>
      </c>
      <c r="E81" s="79">
        <v>260445.18</v>
      </c>
      <c r="F81" s="47">
        <f t="shared" si="1"/>
        <v>532554.82</v>
      </c>
    </row>
    <row r="82" spans="1:6">
      <c r="A82" s="38" t="s">
        <v>238</v>
      </c>
      <c r="B82" s="68" t="s">
        <v>145</v>
      </c>
      <c r="C82" s="69" t="s">
        <v>239</v>
      </c>
      <c r="D82" s="41">
        <v>1157600</v>
      </c>
      <c r="E82" s="70">
        <v>125475.12</v>
      </c>
      <c r="F82" s="42">
        <f t="shared" si="1"/>
        <v>1032124.88</v>
      </c>
    </row>
    <row r="83" ht="18.8" customHeight="1" spans="1:6">
      <c r="A83" s="44" t="s">
        <v>159</v>
      </c>
      <c r="B83" s="77" t="s">
        <v>145</v>
      </c>
      <c r="C83" s="78" t="s">
        <v>240</v>
      </c>
      <c r="D83" s="43">
        <v>1157600</v>
      </c>
      <c r="E83" s="79">
        <v>125475.12</v>
      </c>
      <c r="F83" s="47">
        <f t="shared" si="1"/>
        <v>1032124.88</v>
      </c>
    </row>
    <row r="84" ht="18.8" customHeight="1" spans="1:6">
      <c r="A84" s="44" t="s">
        <v>161</v>
      </c>
      <c r="B84" s="77" t="s">
        <v>145</v>
      </c>
      <c r="C84" s="78" t="s">
        <v>241</v>
      </c>
      <c r="D84" s="43">
        <v>1157600</v>
      </c>
      <c r="E84" s="79">
        <v>125475.12</v>
      </c>
      <c r="F84" s="47">
        <f t="shared" si="1"/>
        <v>1032124.88</v>
      </c>
    </row>
    <row r="85" spans="1:6">
      <c r="A85" s="44" t="s">
        <v>163</v>
      </c>
      <c r="B85" s="77" t="s">
        <v>145</v>
      </c>
      <c r="C85" s="78" t="s">
        <v>242</v>
      </c>
      <c r="D85" s="43">
        <v>907600</v>
      </c>
      <c r="E85" s="79">
        <v>54398</v>
      </c>
      <c r="F85" s="47">
        <f t="shared" si="1"/>
        <v>853202</v>
      </c>
    </row>
    <row r="86" spans="1:6">
      <c r="A86" s="44" t="s">
        <v>165</v>
      </c>
      <c r="B86" s="77" t="s">
        <v>145</v>
      </c>
      <c r="C86" s="78" t="s">
        <v>243</v>
      </c>
      <c r="D86" s="43">
        <v>250000</v>
      </c>
      <c r="E86" s="79">
        <v>71077.12</v>
      </c>
      <c r="F86" s="47">
        <f t="shared" si="1"/>
        <v>178922.88</v>
      </c>
    </row>
    <row r="87" spans="1:6">
      <c r="A87" s="38" t="s">
        <v>244</v>
      </c>
      <c r="B87" s="68" t="s">
        <v>145</v>
      </c>
      <c r="C87" s="69" t="s">
        <v>245</v>
      </c>
      <c r="D87" s="41">
        <v>1000</v>
      </c>
      <c r="E87" s="70" t="s">
        <v>45</v>
      </c>
      <c r="F87" s="42">
        <f t="shared" si="1"/>
        <v>1000</v>
      </c>
    </row>
    <row r="88" ht="18.8" customHeight="1" spans="1:6">
      <c r="A88" s="44" t="s">
        <v>159</v>
      </c>
      <c r="B88" s="77" t="s">
        <v>145</v>
      </c>
      <c r="C88" s="78" t="s">
        <v>246</v>
      </c>
      <c r="D88" s="43">
        <v>1000</v>
      </c>
      <c r="E88" s="79" t="s">
        <v>45</v>
      </c>
      <c r="F88" s="47">
        <f t="shared" si="1"/>
        <v>1000</v>
      </c>
    </row>
    <row r="89" ht="18.8" customHeight="1" spans="1:6">
      <c r="A89" s="44" t="s">
        <v>161</v>
      </c>
      <c r="B89" s="77" t="s">
        <v>145</v>
      </c>
      <c r="C89" s="78" t="s">
        <v>247</v>
      </c>
      <c r="D89" s="43">
        <v>1000</v>
      </c>
      <c r="E89" s="79" t="s">
        <v>45</v>
      </c>
      <c r="F89" s="47">
        <f t="shared" si="1"/>
        <v>1000</v>
      </c>
    </row>
    <row r="90" spans="1:6">
      <c r="A90" s="44" t="s">
        <v>163</v>
      </c>
      <c r="B90" s="77" t="s">
        <v>145</v>
      </c>
      <c r="C90" s="78" t="s">
        <v>248</v>
      </c>
      <c r="D90" s="43">
        <v>1000</v>
      </c>
      <c r="E90" s="79" t="s">
        <v>45</v>
      </c>
      <c r="F90" s="47">
        <f t="shared" si="1"/>
        <v>1000</v>
      </c>
    </row>
    <row r="91" spans="1:6">
      <c r="A91" s="38" t="s">
        <v>249</v>
      </c>
      <c r="B91" s="68" t="s">
        <v>145</v>
      </c>
      <c r="C91" s="69" t="s">
        <v>250</v>
      </c>
      <c r="D91" s="41">
        <v>1156600</v>
      </c>
      <c r="E91" s="70">
        <v>125475.12</v>
      </c>
      <c r="F91" s="42">
        <f t="shared" si="1"/>
        <v>1031124.88</v>
      </c>
    </row>
    <row r="92" ht="18.8" customHeight="1" spans="1:6">
      <c r="A92" s="44" t="s">
        <v>159</v>
      </c>
      <c r="B92" s="77" t="s">
        <v>145</v>
      </c>
      <c r="C92" s="78" t="s">
        <v>251</v>
      </c>
      <c r="D92" s="43">
        <v>1156600</v>
      </c>
      <c r="E92" s="79">
        <v>125475.12</v>
      </c>
      <c r="F92" s="47">
        <f t="shared" si="1"/>
        <v>1031124.88</v>
      </c>
    </row>
    <row r="93" ht="18.8" customHeight="1" spans="1:6">
      <c r="A93" s="44" t="s">
        <v>161</v>
      </c>
      <c r="B93" s="77" t="s">
        <v>145</v>
      </c>
      <c r="C93" s="78" t="s">
        <v>252</v>
      </c>
      <c r="D93" s="43">
        <v>1156600</v>
      </c>
      <c r="E93" s="79">
        <v>125475.12</v>
      </c>
      <c r="F93" s="47">
        <f t="shared" si="1"/>
        <v>1031124.88</v>
      </c>
    </row>
    <row r="94" spans="1:6">
      <c r="A94" s="44" t="s">
        <v>163</v>
      </c>
      <c r="B94" s="77" t="s">
        <v>145</v>
      </c>
      <c r="C94" s="78" t="s">
        <v>253</v>
      </c>
      <c r="D94" s="43">
        <v>906600</v>
      </c>
      <c r="E94" s="79">
        <v>54398</v>
      </c>
      <c r="F94" s="47">
        <f t="shared" si="1"/>
        <v>852202</v>
      </c>
    </row>
    <row r="95" spans="1:6">
      <c r="A95" s="44" t="s">
        <v>165</v>
      </c>
      <c r="B95" s="77" t="s">
        <v>145</v>
      </c>
      <c r="C95" s="78" t="s">
        <v>254</v>
      </c>
      <c r="D95" s="43">
        <v>250000</v>
      </c>
      <c r="E95" s="79">
        <v>71077.12</v>
      </c>
      <c r="F95" s="47">
        <f t="shared" si="1"/>
        <v>178922.88</v>
      </c>
    </row>
    <row r="96" spans="1:6">
      <c r="A96" s="38" t="s">
        <v>255</v>
      </c>
      <c r="B96" s="68" t="s">
        <v>145</v>
      </c>
      <c r="C96" s="69" t="s">
        <v>256</v>
      </c>
      <c r="D96" s="41">
        <v>25000</v>
      </c>
      <c r="E96" s="70">
        <v>19000</v>
      </c>
      <c r="F96" s="42">
        <f t="shared" si="1"/>
        <v>6000</v>
      </c>
    </row>
    <row r="97" ht="18.8" customHeight="1" spans="1:6">
      <c r="A97" s="44" t="s">
        <v>159</v>
      </c>
      <c r="B97" s="77" t="s">
        <v>145</v>
      </c>
      <c r="C97" s="78" t="s">
        <v>257</v>
      </c>
      <c r="D97" s="43">
        <v>25000</v>
      </c>
      <c r="E97" s="79">
        <v>19000</v>
      </c>
      <c r="F97" s="47">
        <f t="shared" si="1"/>
        <v>6000</v>
      </c>
    </row>
    <row r="98" ht="18.8" customHeight="1" spans="1:6">
      <c r="A98" s="44" t="s">
        <v>161</v>
      </c>
      <c r="B98" s="77" t="s">
        <v>145</v>
      </c>
      <c r="C98" s="78" t="s">
        <v>258</v>
      </c>
      <c r="D98" s="43">
        <v>25000</v>
      </c>
      <c r="E98" s="79">
        <v>19000</v>
      </c>
      <c r="F98" s="47">
        <f t="shared" si="1"/>
        <v>6000</v>
      </c>
    </row>
    <row r="99" spans="1:6">
      <c r="A99" s="44" t="s">
        <v>163</v>
      </c>
      <c r="B99" s="77" t="s">
        <v>145</v>
      </c>
      <c r="C99" s="78" t="s">
        <v>259</v>
      </c>
      <c r="D99" s="43">
        <v>25000</v>
      </c>
      <c r="E99" s="79">
        <v>19000</v>
      </c>
      <c r="F99" s="47">
        <f t="shared" si="1"/>
        <v>6000</v>
      </c>
    </row>
    <row r="100" ht="18.8" customHeight="1" spans="1:6">
      <c r="A100" s="38" t="s">
        <v>260</v>
      </c>
      <c r="B100" s="68" t="s">
        <v>145</v>
      </c>
      <c r="C100" s="69" t="s">
        <v>261</v>
      </c>
      <c r="D100" s="41">
        <v>25000</v>
      </c>
      <c r="E100" s="70">
        <v>19000</v>
      </c>
      <c r="F100" s="42">
        <f t="shared" si="1"/>
        <v>6000</v>
      </c>
    </row>
    <row r="101" ht="18.8" customHeight="1" spans="1:6">
      <c r="A101" s="44" t="s">
        <v>159</v>
      </c>
      <c r="B101" s="77" t="s">
        <v>145</v>
      </c>
      <c r="C101" s="78" t="s">
        <v>262</v>
      </c>
      <c r="D101" s="43">
        <v>25000</v>
      </c>
      <c r="E101" s="79">
        <v>19000</v>
      </c>
      <c r="F101" s="47">
        <f t="shared" si="1"/>
        <v>6000</v>
      </c>
    </row>
    <row r="102" ht="18.8" customHeight="1" spans="1:6">
      <c r="A102" s="44" t="s">
        <v>161</v>
      </c>
      <c r="B102" s="77" t="s">
        <v>145</v>
      </c>
      <c r="C102" s="78" t="s">
        <v>263</v>
      </c>
      <c r="D102" s="43">
        <v>25000</v>
      </c>
      <c r="E102" s="79">
        <v>19000</v>
      </c>
      <c r="F102" s="47">
        <f t="shared" si="1"/>
        <v>6000</v>
      </c>
    </row>
    <row r="103" spans="1:6">
      <c r="A103" s="44" t="s">
        <v>163</v>
      </c>
      <c r="B103" s="77" t="s">
        <v>145</v>
      </c>
      <c r="C103" s="78" t="s">
        <v>264</v>
      </c>
      <c r="D103" s="43">
        <v>25000</v>
      </c>
      <c r="E103" s="79">
        <v>19000</v>
      </c>
      <c r="F103" s="47">
        <f t="shared" si="1"/>
        <v>6000</v>
      </c>
    </row>
    <row r="104" spans="1:6">
      <c r="A104" s="38" t="s">
        <v>265</v>
      </c>
      <c r="B104" s="68" t="s">
        <v>145</v>
      </c>
      <c r="C104" s="69" t="s">
        <v>266</v>
      </c>
      <c r="D104" s="41">
        <v>1000000</v>
      </c>
      <c r="E104" s="70" t="s">
        <v>45</v>
      </c>
      <c r="F104" s="42">
        <f t="shared" si="1"/>
        <v>1000000</v>
      </c>
    </row>
    <row r="105" ht="18.8" customHeight="1" spans="1:6">
      <c r="A105" s="44" t="s">
        <v>267</v>
      </c>
      <c r="B105" s="77" t="s">
        <v>145</v>
      </c>
      <c r="C105" s="78" t="s">
        <v>268</v>
      </c>
      <c r="D105" s="43">
        <v>1000000</v>
      </c>
      <c r="E105" s="79" t="s">
        <v>45</v>
      </c>
      <c r="F105" s="47">
        <f t="shared" si="1"/>
        <v>1000000</v>
      </c>
    </row>
    <row r="106" spans="1:6">
      <c r="A106" s="44" t="s">
        <v>269</v>
      </c>
      <c r="B106" s="77" t="s">
        <v>145</v>
      </c>
      <c r="C106" s="78" t="s">
        <v>270</v>
      </c>
      <c r="D106" s="43">
        <v>1000000</v>
      </c>
      <c r="E106" s="79" t="s">
        <v>45</v>
      </c>
      <c r="F106" s="47">
        <f t="shared" si="1"/>
        <v>1000000</v>
      </c>
    </row>
    <row r="107" ht="37.6" customHeight="1" spans="1:6">
      <c r="A107" s="44" t="s">
        <v>271</v>
      </c>
      <c r="B107" s="77" t="s">
        <v>145</v>
      </c>
      <c r="C107" s="78" t="s">
        <v>272</v>
      </c>
      <c r="D107" s="43">
        <v>1000000</v>
      </c>
      <c r="E107" s="79" t="s">
        <v>45</v>
      </c>
      <c r="F107" s="47">
        <f t="shared" si="1"/>
        <v>1000000</v>
      </c>
    </row>
    <row r="108" spans="1:6">
      <c r="A108" s="38" t="s">
        <v>273</v>
      </c>
      <c r="B108" s="68" t="s">
        <v>145</v>
      </c>
      <c r="C108" s="69" t="s">
        <v>274</v>
      </c>
      <c r="D108" s="41">
        <v>1000000</v>
      </c>
      <c r="E108" s="70" t="s">
        <v>45</v>
      </c>
      <c r="F108" s="42">
        <f t="shared" si="1"/>
        <v>1000000</v>
      </c>
    </row>
    <row r="109" ht="18.8" customHeight="1" spans="1:6">
      <c r="A109" s="44" t="s">
        <v>267</v>
      </c>
      <c r="B109" s="77" t="s">
        <v>145</v>
      </c>
      <c r="C109" s="78" t="s">
        <v>275</v>
      </c>
      <c r="D109" s="43">
        <v>1000000</v>
      </c>
      <c r="E109" s="79" t="s">
        <v>45</v>
      </c>
      <c r="F109" s="47">
        <f t="shared" si="1"/>
        <v>1000000</v>
      </c>
    </row>
    <row r="110" spans="1:6">
      <c r="A110" s="44" t="s">
        <v>269</v>
      </c>
      <c r="B110" s="77" t="s">
        <v>145</v>
      </c>
      <c r="C110" s="78" t="s">
        <v>276</v>
      </c>
      <c r="D110" s="43">
        <v>1000000</v>
      </c>
      <c r="E110" s="79" t="s">
        <v>45</v>
      </c>
      <c r="F110" s="47">
        <f t="shared" si="1"/>
        <v>1000000</v>
      </c>
    </row>
    <row r="111" ht="37.6" customHeight="1" spans="1:6">
      <c r="A111" s="44" t="s">
        <v>271</v>
      </c>
      <c r="B111" s="77" t="s">
        <v>145</v>
      </c>
      <c r="C111" s="78" t="s">
        <v>277</v>
      </c>
      <c r="D111" s="43">
        <v>1000000</v>
      </c>
      <c r="E111" s="79" t="s">
        <v>45</v>
      </c>
      <c r="F111" s="47">
        <f t="shared" si="1"/>
        <v>1000000</v>
      </c>
    </row>
    <row r="112" spans="1:6">
      <c r="A112" s="38" t="s">
        <v>278</v>
      </c>
      <c r="B112" s="68" t="s">
        <v>145</v>
      </c>
      <c r="C112" s="69" t="s">
        <v>279</v>
      </c>
      <c r="D112" s="41">
        <v>200000</v>
      </c>
      <c r="E112" s="70">
        <v>32539.52</v>
      </c>
      <c r="F112" s="42">
        <f t="shared" si="1"/>
        <v>167460.48</v>
      </c>
    </row>
    <row r="113" spans="1:6">
      <c r="A113" s="44" t="s">
        <v>280</v>
      </c>
      <c r="B113" s="77" t="s">
        <v>145</v>
      </c>
      <c r="C113" s="78" t="s">
        <v>281</v>
      </c>
      <c r="D113" s="43">
        <v>200000</v>
      </c>
      <c r="E113" s="79">
        <v>32539.52</v>
      </c>
      <c r="F113" s="47">
        <f t="shared" si="1"/>
        <v>167460.48</v>
      </c>
    </row>
    <row r="114" ht="18.8" customHeight="1" spans="1:6">
      <c r="A114" s="44" t="s">
        <v>282</v>
      </c>
      <c r="B114" s="77" t="s">
        <v>145</v>
      </c>
      <c r="C114" s="78" t="s">
        <v>283</v>
      </c>
      <c r="D114" s="43">
        <v>200000</v>
      </c>
      <c r="E114" s="79">
        <v>32539.52</v>
      </c>
      <c r="F114" s="47">
        <f t="shared" si="1"/>
        <v>167460.48</v>
      </c>
    </row>
    <row r="115" spans="1:6">
      <c r="A115" s="44" t="s">
        <v>284</v>
      </c>
      <c r="B115" s="77" t="s">
        <v>145</v>
      </c>
      <c r="C115" s="78" t="s">
        <v>285</v>
      </c>
      <c r="D115" s="43">
        <v>200000</v>
      </c>
      <c r="E115" s="79">
        <v>32539.52</v>
      </c>
      <c r="F115" s="47">
        <f t="shared" si="1"/>
        <v>167460.48</v>
      </c>
    </row>
    <row r="116" spans="1:6">
      <c r="A116" s="38" t="s">
        <v>286</v>
      </c>
      <c r="B116" s="68" t="s">
        <v>145</v>
      </c>
      <c r="C116" s="69" t="s">
        <v>287</v>
      </c>
      <c r="D116" s="41">
        <v>200000</v>
      </c>
      <c r="E116" s="70">
        <v>32539.52</v>
      </c>
      <c r="F116" s="42">
        <f t="shared" si="1"/>
        <v>167460.48</v>
      </c>
    </row>
    <row r="117" spans="1:6">
      <c r="A117" s="44" t="s">
        <v>280</v>
      </c>
      <c r="B117" s="77" t="s">
        <v>145</v>
      </c>
      <c r="C117" s="78" t="s">
        <v>288</v>
      </c>
      <c r="D117" s="43">
        <v>200000</v>
      </c>
      <c r="E117" s="79">
        <v>32539.52</v>
      </c>
      <c r="F117" s="47">
        <f t="shared" si="1"/>
        <v>167460.48</v>
      </c>
    </row>
    <row r="118" ht="18.8" customHeight="1" spans="1:6">
      <c r="A118" s="44" t="s">
        <v>282</v>
      </c>
      <c r="B118" s="77" t="s">
        <v>145</v>
      </c>
      <c r="C118" s="78" t="s">
        <v>289</v>
      </c>
      <c r="D118" s="43">
        <v>200000</v>
      </c>
      <c r="E118" s="79">
        <v>32539.52</v>
      </c>
      <c r="F118" s="47">
        <f t="shared" si="1"/>
        <v>167460.48</v>
      </c>
    </row>
    <row r="119" spans="1:6">
      <c r="A119" s="44" t="s">
        <v>284</v>
      </c>
      <c r="B119" s="77" t="s">
        <v>145</v>
      </c>
      <c r="C119" s="78" t="s">
        <v>290</v>
      </c>
      <c r="D119" s="43">
        <v>200000</v>
      </c>
      <c r="E119" s="79">
        <v>32539.52</v>
      </c>
      <c r="F119" s="47">
        <f t="shared" si="1"/>
        <v>167460.48</v>
      </c>
    </row>
    <row r="120" spans="1:6">
      <c r="A120" s="38" t="s">
        <v>291</v>
      </c>
      <c r="B120" s="68" t="s">
        <v>145</v>
      </c>
      <c r="C120" s="69" t="s">
        <v>292</v>
      </c>
      <c r="D120" s="41">
        <v>157900</v>
      </c>
      <c r="E120" s="70">
        <v>140000</v>
      </c>
      <c r="F120" s="42">
        <f t="shared" si="1"/>
        <v>17900</v>
      </c>
    </row>
    <row r="121" ht="18.8" customHeight="1" spans="1:6">
      <c r="A121" s="44" t="s">
        <v>159</v>
      </c>
      <c r="B121" s="77" t="s">
        <v>145</v>
      </c>
      <c r="C121" s="78" t="s">
        <v>293</v>
      </c>
      <c r="D121" s="43">
        <v>157900</v>
      </c>
      <c r="E121" s="79">
        <v>140000</v>
      </c>
      <c r="F121" s="47">
        <f t="shared" si="1"/>
        <v>17900</v>
      </c>
    </row>
    <row r="122" ht="18.8" customHeight="1" spans="1:6">
      <c r="A122" s="44" t="s">
        <v>161</v>
      </c>
      <c r="B122" s="77" t="s">
        <v>145</v>
      </c>
      <c r="C122" s="78" t="s">
        <v>294</v>
      </c>
      <c r="D122" s="43">
        <v>157900</v>
      </c>
      <c r="E122" s="79">
        <v>140000</v>
      </c>
      <c r="F122" s="47">
        <f t="shared" si="1"/>
        <v>17900</v>
      </c>
    </row>
    <row r="123" spans="1:6">
      <c r="A123" s="44" t="s">
        <v>163</v>
      </c>
      <c r="B123" s="77" t="s">
        <v>145</v>
      </c>
      <c r="C123" s="78" t="s">
        <v>295</v>
      </c>
      <c r="D123" s="43">
        <v>157900</v>
      </c>
      <c r="E123" s="79">
        <v>140000</v>
      </c>
      <c r="F123" s="47">
        <f t="shared" si="1"/>
        <v>17900</v>
      </c>
    </row>
    <row r="124" spans="1:6">
      <c r="A124" s="38" t="s">
        <v>296</v>
      </c>
      <c r="B124" s="68" t="s">
        <v>145</v>
      </c>
      <c r="C124" s="69" t="s">
        <v>297</v>
      </c>
      <c r="D124" s="41">
        <v>157900</v>
      </c>
      <c r="E124" s="70">
        <v>140000</v>
      </c>
      <c r="F124" s="42">
        <f t="shared" si="1"/>
        <v>17900</v>
      </c>
    </row>
    <row r="125" ht="18.8" customHeight="1" spans="1:6">
      <c r="A125" s="44" t="s">
        <v>159</v>
      </c>
      <c r="B125" s="77" t="s">
        <v>145</v>
      </c>
      <c r="C125" s="78" t="s">
        <v>298</v>
      </c>
      <c r="D125" s="43">
        <v>157900</v>
      </c>
      <c r="E125" s="79">
        <v>140000</v>
      </c>
      <c r="F125" s="47">
        <f t="shared" si="1"/>
        <v>17900</v>
      </c>
    </row>
    <row r="126" ht="18.8" customHeight="1" spans="1:6">
      <c r="A126" s="44" t="s">
        <v>161</v>
      </c>
      <c r="B126" s="77" t="s">
        <v>145</v>
      </c>
      <c r="C126" s="78" t="s">
        <v>299</v>
      </c>
      <c r="D126" s="43">
        <v>157900</v>
      </c>
      <c r="E126" s="79">
        <v>140000</v>
      </c>
      <c r="F126" s="47">
        <f t="shared" si="1"/>
        <v>17900</v>
      </c>
    </row>
    <row r="127" ht="13.5" spans="1:6">
      <c r="A127" s="44" t="s">
        <v>163</v>
      </c>
      <c r="B127" s="77" t="s">
        <v>145</v>
      </c>
      <c r="C127" s="78" t="s">
        <v>300</v>
      </c>
      <c r="D127" s="43">
        <v>157900</v>
      </c>
      <c r="E127" s="79">
        <v>140000</v>
      </c>
      <c r="F127" s="47">
        <f t="shared" si="1"/>
        <v>17900</v>
      </c>
    </row>
    <row r="128" ht="9" customHeight="1" spans="1:6">
      <c r="A128" s="80"/>
      <c r="B128" s="81"/>
      <c r="C128" s="82"/>
      <c r="D128" s="83"/>
      <c r="E128" s="81"/>
      <c r="F128" s="81"/>
    </row>
    <row r="129" ht="13.5" customHeight="1" spans="1:6">
      <c r="A129" s="84" t="s">
        <v>301</v>
      </c>
      <c r="B129" s="85" t="s">
        <v>302</v>
      </c>
      <c r="C129" s="86" t="s">
        <v>146</v>
      </c>
      <c r="D129" s="87" t="s">
        <v>45</v>
      </c>
      <c r="E129" s="87">
        <v>967160.23</v>
      </c>
      <c r="F129" s="88" t="s">
        <v>303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31:F31">
    <cfRule type="cellIs" priority="3" operator="equal">
      <formula>0</formula>
    </cfRule>
  </conditionalFormatting>
  <conditionalFormatting sqref="E14:F14;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pageMargins left="0.393700787401575" right="0.393700787401575" top="0.78740157480315" bottom="0.393700787401575" header="0.511811023622047" footer="0.511811023622047"/>
  <pageSetup paperSize="9" fitToHeight="0" orientation="portrait" useFirstPageNumber="1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workbookViewId="0">
      <selection activeCell="E22" sqref="E22"/>
    </sheetView>
  </sheetViews>
  <sheetFormatPr defaultColWidth="9" defaultRowHeight="12.75" customHeight="1" outlineLevelCol="5"/>
  <cols>
    <col min="1" max="1" width="42.2857142857143" customWidth="1"/>
    <col min="2" max="2" width="5.57142857142857" customWidth="1"/>
    <col min="3" max="3" width="40.7142857142857" customWidth="1"/>
    <col min="4" max="6" width="18.7142857142857" customWidth="1"/>
  </cols>
  <sheetData>
    <row r="1" ht="11.1" customHeight="1" spans="1:6">
      <c r="A1" s="1" t="s">
        <v>304</v>
      </c>
      <c r="B1" s="1"/>
      <c r="C1" s="1"/>
      <c r="D1" s="1"/>
      <c r="E1" s="1"/>
      <c r="F1" s="1"/>
    </row>
    <row r="2" ht="13.15" customHeight="1" spans="1:6">
      <c r="A2" s="2" t="s">
        <v>305</v>
      </c>
      <c r="B2" s="2"/>
      <c r="C2" s="2"/>
      <c r="D2" s="2"/>
      <c r="E2" s="2"/>
      <c r="F2" s="2"/>
    </row>
    <row r="3" ht="9" customHeight="1" spans="1:6">
      <c r="A3" s="3"/>
      <c r="B3" s="4"/>
      <c r="C3" s="5"/>
      <c r="D3" s="6"/>
      <c r="E3" s="6"/>
      <c r="F3" s="5"/>
    </row>
    <row r="4" ht="13.9" customHeight="1" spans="1:6">
      <c r="A4" s="7" t="s">
        <v>22</v>
      </c>
      <c r="B4" s="8" t="s">
        <v>23</v>
      </c>
      <c r="C4" s="9" t="s">
        <v>306</v>
      </c>
      <c r="D4" s="10" t="s">
        <v>25</v>
      </c>
      <c r="E4" s="10" t="s">
        <v>26</v>
      </c>
      <c r="F4" s="11" t="s">
        <v>27</v>
      </c>
    </row>
    <row r="5" ht="4.9" customHeight="1" spans="1:6">
      <c r="A5" s="12"/>
      <c r="B5" s="13"/>
      <c r="C5" s="14"/>
      <c r="D5" s="15"/>
      <c r="E5" s="15"/>
      <c r="F5" s="16"/>
    </row>
    <row r="6" ht="6" customHeight="1" spans="1:6">
      <c r="A6" s="12"/>
      <c r="B6" s="13"/>
      <c r="C6" s="14"/>
      <c r="D6" s="15"/>
      <c r="E6" s="15"/>
      <c r="F6" s="16"/>
    </row>
    <row r="7" ht="4.9" customHeight="1" spans="1:6">
      <c r="A7" s="12"/>
      <c r="B7" s="13"/>
      <c r="C7" s="14"/>
      <c r="D7" s="15"/>
      <c r="E7" s="15"/>
      <c r="F7" s="16"/>
    </row>
    <row r="8" ht="6" customHeight="1" spans="1:6">
      <c r="A8" s="12"/>
      <c r="B8" s="13"/>
      <c r="C8" s="14"/>
      <c r="D8" s="15"/>
      <c r="E8" s="15"/>
      <c r="F8" s="16"/>
    </row>
    <row r="9" ht="6" customHeight="1" spans="1:6">
      <c r="A9" s="12"/>
      <c r="B9" s="13"/>
      <c r="C9" s="14"/>
      <c r="D9" s="15"/>
      <c r="E9" s="15"/>
      <c r="F9" s="16"/>
    </row>
    <row r="10" ht="18" customHeight="1" spans="1:6">
      <c r="A10" s="17"/>
      <c r="B10" s="18"/>
      <c r="C10" s="19"/>
      <c r="D10" s="20"/>
      <c r="E10" s="20"/>
      <c r="F10" s="21"/>
    </row>
    <row r="11" ht="13.5" customHeight="1" spans="1:6">
      <c r="A11" s="22">
        <v>1</v>
      </c>
      <c r="B11" s="23">
        <v>2</v>
      </c>
      <c r="C11" s="24">
        <v>3</v>
      </c>
      <c r="D11" s="25" t="s">
        <v>28</v>
      </c>
      <c r="E11" s="26" t="s">
        <v>29</v>
      </c>
      <c r="F11" s="27" t="s">
        <v>30</v>
      </c>
    </row>
    <row r="12" ht="18.8" customHeight="1" spans="1:6">
      <c r="A12" s="28" t="s">
        <v>307</v>
      </c>
      <c r="B12" s="29" t="s">
        <v>308</v>
      </c>
      <c r="C12" s="30" t="s">
        <v>146</v>
      </c>
      <c r="D12" s="31" t="s">
        <v>45</v>
      </c>
      <c r="E12" s="31">
        <v>-967160.23</v>
      </c>
      <c r="F12" s="32" t="s">
        <v>45</v>
      </c>
    </row>
    <row r="13" spans="1:6">
      <c r="A13" s="33" t="s">
        <v>34</v>
      </c>
      <c r="B13" s="34"/>
      <c r="C13" s="35"/>
      <c r="D13" s="36"/>
      <c r="E13" s="36"/>
      <c r="F13" s="37"/>
    </row>
    <row r="14" ht="18.8" customHeight="1" spans="1:6">
      <c r="A14" s="38" t="s">
        <v>309</v>
      </c>
      <c r="B14" s="39" t="s">
        <v>310</v>
      </c>
      <c r="C14" s="40" t="s">
        <v>146</v>
      </c>
      <c r="D14" s="41" t="s">
        <v>45</v>
      </c>
      <c r="E14" s="41" t="s">
        <v>45</v>
      </c>
      <c r="F14" s="42" t="s">
        <v>45</v>
      </c>
    </row>
    <row r="15" spans="1:6">
      <c r="A15" s="33" t="s">
        <v>311</v>
      </c>
      <c r="B15" s="34"/>
      <c r="C15" s="35"/>
      <c r="D15" s="36"/>
      <c r="E15" s="36"/>
      <c r="F15" s="37"/>
    </row>
    <row r="16" spans="1:6">
      <c r="A16" s="38" t="s">
        <v>312</v>
      </c>
      <c r="B16" s="39" t="s">
        <v>313</v>
      </c>
      <c r="C16" s="40" t="s">
        <v>146</v>
      </c>
      <c r="D16" s="41" t="s">
        <v>45</v>
      </c>
      <c r="E16" s="41" t="s">
        <v>45</v>
      </c>
      <c r="F16" s="42" t="s">
        <v>45</v>
      </c>
    </row>
    <row r="17" spans="1:6">
      <c r="A17" s="33" t="s">
        <v>311</v>
      </c>
      <c r="B17" s="34"/>
      <c r="C17" s="35"/>
      <c r="D17" s="36"/>
      <c r="E17" s="36"/>
      <c r="F17" s="37"/>
    </row>
    <row r="18" spans="1:6">
      <c r="A18" s="28" t="s">
        <v>314</v>
      </c>
      <c r="B18" s="29" t="s">
        <v>315</v>
      </c>
      <c r="C18" s="30" t="s">
        <v>316</v>
      </c>
      <c r="D18" s="31" t="s">
        <v>45</v>
      </c>
      <c r="E18" s="31">
        <v>-967160.23</v>
      </c>
      <c r="F18" s="32" t="s">
        <v>45</v>
      </c>
    </row>
    <row r="19" ht="18.8" customHeight="1" spans="1:6">
      <c r="A19" s="28" t="s">
        <v>317</v>
      </c>
      <c r="B19" s="29" t="s">
        <v>315</v>
      </c>
      <c r="C19" s="30" t="s">
        <v>318</v>
      </c>
      <c r="D19" s="31" t="s">
        <v>45</v>
      </c>
      <c r="E19" s="31">
        <v>-967160.23</v>
      </c>
      <c r="F19" s="32" t="s">
        <v>45</v>
      </c>
    </row>
    <row r="20" spans="1:6">
      <c r="A20" s="28" t="s">
        <v>319</v>
      </c>
      <c r="B20" s="29" t="s">
        <v>320</v>
      </c>
      <c r="C20" s="30" t="s">
        <v>321</v>
      </c>
      <c r="D20" s="43">
        <v>-11222040.98</v>
      </c>
      <c r="E20" s="31">
        <v>-2403423.67</v>
      </c>
      <c r="F20" s="32" t="s">
        <v>303</v>
      </c>
    </row>
    <row r="21" ht="18.8" customHeight="1" spans="1:6">
      <c r="A21" s="44" t="s">
        <v>322</v>
      </c>
      <c r="B21" s="45" t="s">
        <v>320</v>
      </c>
      <c r="C21" s="46" t="s">
        <v>323</v>
      </c>
      <c r="D21" s="43">
        <v>-11222040.98</v>
      </c>
      <c r="E21" s="43">
        <v>-2403423.67</v>
      </c>
      <c r="F21" s="47" t="s">
        <v>303</v>
      </c>
    </row>
    <row r="22" spans="1:6">
      <c r="A22" s="28" t="s">
        <v>324</v>
      </c>
      <c r="B22" s="29" t="s">
        <v>325</v>
      </c>
      <c r="C22" s="30" t="s">
        <v>326</v>
      </c>
      <c r="D22" s="31">
        <v>11203000</v>
      </c>
      <c r="E22" s="43">
        <v>1436263.44</v>
      </c>
      <c r="F22" s="32" t="s">
        <v>303</v>
      </c>
    </row>
    <row r="23" ht="18.8" customHeight="1" spans="1:6">
      <c r="A23" s="44" t="s">
        <v>327</v>
      </c>
      <c r="B23" s="45" t="s">
        <v>325</v>
      </c>
      <c r="C23" s="46" t="s">
        <v>328</v>
      </c>
      <c r="D23" s="43">
        <v>11203000</v>
      </c>
      <c r="E23" s="43">
        <v>1436263.44</v>
      </c>
      <c r="F23" s="47" t="s">
        <v>303</v>
      </c>
    </row>
    <row r="24" customHeight="1" spans="1:6">
      <c r="A24" s="48"/>
      <c r="B24" s="49"/>
      <c r="C24" s="50"/>
      <c r="D24" s="51"/>
      <c r="E24" s="51"/>
      <c r="F24" s="52"/>
    </row>
    <row r="35"/>
    <row r="36" customHeight="1" spans="1:6">
      <c r="A36" s="53" t="s">
        <v>329</v>
      </c>
      <c r="D36" s="54"/>
      <c r="E36" s="54"/>
      <c r="F36" s="55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conditionalFormatting sqref="F15:F17;E13:F13;E15">
    <cfRule type="cellIs" priority="1" operator="equal">
      <formula>0</formula>
    </cfRule>
  </conditionalFormatting>
  <pageMargins left="0.393700787401575" right="0.393700787401575" top="0.78740157480315" bottom="0.393700787401575" header="0.511811023622047" footer="0.511811023622047"/>
  <pageSetup paperSize="9" fitToHeight="0" orientation="portrait" useFirstPageNumber="1" horizontalDpi="600" verticalDpi="6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1" sqref="A1"/>
    </sheetView>
  </sheetViews>
  <sheetFormatPr defaultColWidth="9" defaultRowHeight="15" outlineLevelCol="1"/>
  <sheetData>
    <row r="1" spans="1:2">
      <c r="A1" t="s">
        <v>330</v>
      </c>
      <c r="B1" t="s">
        <v>331</v>
      </c>
    </row>
    <row r="2" spans="1:2">
      <c r="A2" t="s">
        <v>332</v>
      </c>
      <c r="B2" t="s">
        <v>333</v>
      </c>
    </row>
    <row r="3" spans="1:2">
      <c r="A3" t="s">
        <v>334</v>
      </c>
      <c r="B3" t="s">
        <v>6</v>
      </c>
    </row>
    <row r="4" spans="1:2">
      <c r="A4" t="s">
        <v>335</v>
      </c>
      <c r="B4" t="s">
        <v>336</v>
      </c>
    </row>
    <row r="5" spans="1:2">
      <c r="A5" t="s">
        <v>337</v>
      </c>
      <c r="B5" t="s">
        <v>338</v>
      </c>
    </row>
    <row r="6" spans="1:2">
      <c r="A6" t="s">
        <v>339</v>
      </c>
      <c r="B6" t="s">
        <v>331</v>
      </c>
    </row>
    <row r="7" spans="1:2">
      <c r="A7" t="s">
        <v>340</v>
      </c>
      <c r="B7" t="s">
        <v>19</v>
      </c>
    </row>
    <row r="8" spans="1:2">
      <c r="A8" t="s">
        <v>341</v>
      </c>
      <c r="B8" t="s">
        <v>19</v>
      </c>
    </row>
    <row r="9" spans="1:2">
      <c r="A9" t="s">
        <v>342</v>
      </c>
      <c r="B9" t="s">
        <v>343</v>
      </c>
    </row>
    <row r="10" spans="1:2">
      <c r="A10" t="s">
        <v>344</v>
      </c>
      <c r="B10" t="s">
        <v>12</v>
      </c>
    </row>
    <row r="11" spans="1:2">
      <c r="A11" t="s">
        <v>345</v>
      </c>
      <c r="B11" t="s">
        <v>29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Доходы</vt:lpstr>
      <vt:lpstr>Расходы</vt:lpstr>
      <vt:lpstr>Источники</vt:lpstr>
      <vt:lpstr>_params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2025-01-21T10:43:00Z</dcterms:created>
  <dcterms:modified xsi:type="dcterms:W3CDTF">2025-01-21T10:50:59Z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0D16D2B2C9784448AE46D51034CFD710_13</vt:lpwstr>
  </property>
  <property fmtid="{D5CDD505-2E9C-101B-9397-08002B2CF9AE}" pid="3" name="KSOProductBuildVer">
    <vt:lpwstr>1049-12.2.0.19805</vt:lpwstr>
  </property>
</Properties>
</file>