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'0100'!$A$1:$J$36</definedName>
  </definedNames>
  <calcPr fullCalcOnLoad="1"/>
</workbook>
</file>

<file path=xl/sharedStrings.xml><?xml version="1.0" encoding="utf-8"?>
<sst xmlns="http://schemas.openxmlformats.org/spreadsheetml/2006/main" count="74" uniqueCount="50">
  <si>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</si>
  <si>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</si>
  <si>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</si>
  <si>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</si>
  <si>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</si>
  <si>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</si>
  <si>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</si>
  <si>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</si>
  <si>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</si>
  <si>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</si>
  <si>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</si>
  <si>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</si>
  <si>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</si>
  <si>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</si>
  <si>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</si>
  <si>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</si>
  <si>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</si>
  <si>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</si>
  <si>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</si>
  <si>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</si>
  <si>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</si>
  <si>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</si>
  <si>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</si>
  <si>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</si>
  <si>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</si>
  <si>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Администрация Фомино-Свечниковского сельского поселения</t>
  </si>
  <si>
    <t>по состоянию  на 1 _апреля_ 2016 года</t>
  </si>
  <si>
    <t>0104</t>
  </si>
  <si>
    <t>0</t>
  </si>
  <si>
    <t>0113</t>
  </si>
  <si>
    <t>0309</t>
  </si>
  <si>
    <t>Муниципальная программа Фомино-Свечниковского сельского поселения «Развитие транспортной системы»</t>
  </si>
  <si>
    <t>0409</t>
  </si>
  <si>
    <t>0502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</si>
  <si>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</si>
  <si>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0503</t>
  </si>
  <si>
    <t>Муниципальная программа Фомино-Свечниковского сельского поселения «Энергоэффективность и развитие энергетики»</t>
  </si>
  <si>
    <t>0801</t>
  </si>
  <si>
    <t>Муниципальная программа Фомино-Свечниковского сельского поселения «Социальная поддержка граждан»</t>
  </si>
  <si>
    <t>1001</t>
  </si>
  <si>
    <t>Муниципальная программа Фомино-Свечниковского сельского поселения "Муниципальная политика"</t>
  </si>
  <si>
    <t>0705</t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</si>
  <si>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 «У</t>
    </r>
    <r>
      <rPr>
        <sz val="12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</si>
  <si>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</si>
  <si>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</si>
  <si>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</t>
    </r>
    <r>
      <rPr>
        <sz val="12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</si>
  <si>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2"/>
        <rFont val="Times New Roman"/>
        <family val="1"/>
      </rPr>
      <t>»</t>
    </r>
  </si>
  <si>
    <t>Гаврилов С.Н.</t>
  </si>
  <si>
    <t>Бацунова Е.С.</t>
  </si>
  <si>
    <t>Исполнитель, тел. Иванова В.И. 36324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</si>
</sst>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"/>
  <sheetViews>
    <sheetView tabSelected="1" view="pageBreakPreview" zoomScale="75" zoomScaleSheetLayoutView="75" workbookViewId="0" topLeftCell="A1">
      <selection activeCell="H33" sqref="H33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8.75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2"/>
      <c r="H1" s="41" t="s">
        <v>21</v>
      </c>
      <c r="I1" s="42"/>
      <c r="J1" s="42"/>
    </row>
    <row r="2" spans="1:10" s="5" customFormat="1" ht="18.7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2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36.75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36.7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4" customFormat="1" ht="18.75">
      <c r="A6" s="34" t="s">
        <v>16</v>
      </c>
      <c r="B6" s="34" t="s">
        <v>0</v>
      </c>
      <c r="C6" s="31" t="s">
        <v>15</v>
      </c>
      <c r="D6" s="32"/>
      <c r="E6" s="32"/>
      <c r="F6" s="32"/>
      <c r="G6" s="31" t="s">
        <v>5</v>
      </c>
      <c r="H6" s="32"/>
      <c r="I6" s="32"/>
      <c r="J6" s="32"/>
    </row>
    <row r="7" spans="1:17" s="4" customFormat="1" ht="18.75" customHeight="1">
      <c r="A7" s="34"/>
      <c r="B7" s="34"/>
      <c r="C7" s="35" t="s">
        <v>12</v>
      </c>
      <c r="D7" s="33" t="s">
        <v>3</v>
      </c>
      <c r="E7" s="33"/>
      <c r="F7" s="33"/>
      <c r="G7" s="35" t="s">
        <v>12</v>
      </c>
      <c r="H7" s="33" t="s">
        <v>3</v>
      </c>
      <c r="I7" s="33"/>
      <c r="J7" s="33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34"/>
      <c r="B8" s="34"/>
      <c r="C8" s="36"/>
      <c r="D8" s="33"/>
      <c r="E8" s="33"/>
      <c r="F8" s="33"/>
      <c r="G8" s="36"/>
      <c r="H8" s="33"/>
      <c r="I8" s="33"/>
      <c r="J8" s="33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34"/>
      <c r="B9" s="34"/>
      <c r="C9" s="36"/>
      <c r="D9" s="38" t="s">
        <v>4</v>
      </c>
      <c r="E9" s="38" t="s">
        <v>2</v>
      </c>
      <c r="F9" s="38" t="s">
        <v>1</v>
      </c>
      <c r="G9" s="36"/>
      <c r="H9" s="38" t="s">
        <v>4</v>
      </c>
      <c r="I9" s="38" t="s">
        <v>2</v>
      </c>
      <c r="J9" s="38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34"/>
      <c r="B10" s="34"/>
      <c r="C10" s="37"/>
      <c r="D10" s="39"/>
      <c r="E10" s="39"/>
      <c r="F10" s="39"/>
      <c r="G10" s="37"/>
      <c r="H10" s="39"/>
      <c r="I10" s="39"/>
      <c r="J10" s="39"/>
      <c r="K10" s="2"/>
      <c r="L10" s="2"/>
      <c r="M10" s="2"/>
      <c r="N10" s="2"/>
      <c r="O10" s="2"/>
      <c r="P10" s="2"/>
      <c r="Q10" s="2"/>
    </row>
    <row r="11" spans="1:10" s="5" customFormat="1" ht="48.75" customHeight="1" thickBo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4" customFormat="1" ht="79.5" thickBot="1">
      <c r="A12" s="23" t="s">
        <v>42</v>
      </c>
      <c r="B12" s="26" t="s">
        <v>27</v>
      </c>
      <c r="C12" s="13">
        <f>SUM(D12:F12)</f>
        <v>70020</v>
      </c>
      <c r="D12" s="27" t="s">
        <v>28</v>
      </c>
      <c r="E12" s="27" t="s">
        <v>28</v>
      </c>
      <c r="F12" s="28">
        <v>70020</v>
      </c>
      <c r="G12" s="13">
        <f>SUM(H12:J12)</f>
        <v>17505</v>
      </c>
      <c r="H12" s="27" t="s">
        <v>28</v>
      </c>
      <c r="I12" s="27" t="s">
        <v>28</v>
      </c>
      <c r="J12" s="28">
        <v>17505</v>
      </c>
    </row>
    <row r="13" spans="1:10" s="18" customFormat="1" ht="16.5" thickBot="1">
      <c r="A13" s="15" t="s">
        <v>17</v>
      </c>
      <c r="B13" s="16"/>
      <c r="C13" s="17">
        <f aca="true" t="shared" si="0" ref="C13:J13">SUM(C12:C12)</f>
        <v>70020</v>
      </c>
      <c r="D13" s="17">
        <f t="shared" si="0"/>
        <v>0</v>
      </c>
      <c r="E13" s="17">
        <f t="shared" si="0"/>
        <v>0</v>
      </c>
      <c r="F13" s="17">
        <f t="shared" si="0"/>
        <v>70020</v>
      </c>
      <c r="G13" s="17">
        <f t="shared" si="0"/>
        <v>17505</v>
      </c>
      <c r="H13" s="17">
        <f t="shared" si="0"/>
        <v>0</v>
      </c>
      <c r="I13" s="17">
        <f t="shared" si="0"/>
        <v>0</v>
      </c>
      <c r="J13" s="17">
        <f t="shared" si="0"/>
        <v>17505</v>
      </c>
    </row>
    <row r="14" spans="1:10" s="14" customFormat="1" ht="63.75" thickBot="1">
      <c r="A14" s="23" t="s">
        <v>43</v>
      </c>
      <c r="B14" s="26" t="s">
        <v>29</v>
      </c>
      <c r="C14" s="13">
        <f>SUM(D14:F14)</f>
        <v>71987.44</v>
      </c>
      <c r="D14" s="27" t="s">
        <v>28</v>
      </c>
      <c r="E14" s="27" t="s">
        <v>28</v>
      </c>
      <c r="F14" s="28">
        <v>71987.44</v>
      </c>
      <c r="G14" s="13">
        <f>SUM(H14:J14)</f>
        <v>21539.69</v>
      </c>
      <c r="H14" s="27" t="s">
        <v>28</v>
      </c>
      <c r="I14" s="27" t="s">
        <v>28</v>
      </c>
      <c r="J14" s="28">
        <v>21539.69</v>
      </c>
    </row>
    <row r="15" spans="1:10" s="18" customFormat="1" ht="16.5" thickBot="1">
      <c r="A15" s="15" t="s">
        <v>17</v>
      </c>
      <c r="B15" s="16"/>
      <c r="C15" s="17">
        <f aca="true" t="shared" si="1" ref="C15:J15">SUM(C14:C14)</f>
        <v>71987.44</v>
      </c>
      <c r="D15" s="17">
        <f t="shared" si="1"/>
        <v>0</v>
      </c>
      <c r="E15" s="17">
        <f t="shared" si="1"/>
        <v>0</v>
      </c>
      <c r="F15" s="17">
        <f t="shared" si="1"/>
        <v>71987.44</v>
      </c>
      <c r="G15" s="17">
        <f t="shared" si="1"/>
        <v>21539.69</v>
      </c>
      <c r="H15" s="17">
        <f t="shared" si="1"/>
        <v>0</v>
      </c>
      <c r="I15" s="17">
        <f t="shared" si="1"/>
        <v>0</v>
      </c>
      <c r="J15" s="17">
        <f t="shared" si="1"/>
        <v>21539.69</v>
      </c>
    </row>
    <row r="16" spans="1:10" s="14" customFormat="1" ht="95.25" thickBot="1">
      <c r="A16" s="23" t="s">
        <v>44</v>
      </c>
      <c r="B16" s="26" t="s">
        <v>30</v>
      </c>
      <c r="C16" s="13">
        <f>SUM(D16:F16)</f>
        <v>99100</v>
      </c>
      <c r="D16" s="27">
        <v>0</v>
      </c>
      <c r="E16" s="27">
        <v>0</v>
      </c>
      <c r="F16" s="28">
        <v>99100</v>
      </c>
      <c r="G16" s="13">
        <f>SUM(H16:J16)</f>
        <v>23500</v>
      </c>
      <c r="H16" s="27" t="s">
        <v>28</v>
      </c>
      <c r="I16" s="27" t="s">
        <v>28</v>
      </c>
      <c r="J16" s="28">
        <v>23500</v>
      </c>
    </row>
    <row r="17" spans="1:10" s="18" customFormat="1" ht="16.5" thickBot="1">
      <c r="A17" s="15" t="s">
        <v>17</v>
      </c>
      <c r="B17" s="16"/>
      <c r="C17" s="17">
        <f aca="true" t="shared" si="2" ref="C17:J17">SUM(C16:C16)</f>
        <v>99100</v>
      </c>
      <c r="D17" s="17">
        <f t="shared" si="2"/>
        <v>0</v>
      </c>
      <c r="E17" s="17">
        <f t="shared" si="2"/>
        <v>0</v>
      </c>
      <c r="F17" s="17">
        <f t="shared" si="2"/>
        <v>99100</v>
      </c>
      <c r="G17" s="17">
        <f t="shared" si="2"/>
        <v>23500</v>
      </c>
      <c r="H17" s="17">
        <f t="shared" si="2"/>
        <v>0</v>
      </c>
      <c r="I17" s="17">
        <f t="shared" si="2"/>
        <v>0</v>
      </c>
      <c r="J17" s="17">
        <f t="shared" si="2"/>
        <v>23500</v>
      </c>
    </row>
    <row r="18" spans="1:10" s="14" customFormat="1" ht="48" thickBot="1">
      <c r="A18" s="24" t="s">
        <v>31</v>
      </c>
      <c r="B18" s="26" t="s">
        <v>32</v>
      </c>
      <c r="C18" s="13">
        <f>SUM(D18:F18)</f>
        <v>773055.23</v>
      </c>
      <c r="D18" s="27">
        <v>0</v>
      </c>
      <c r="E18" s="27"/>
      <c r="F18" s="28">
        <v>773055.23</v>
      </c>
      <c r="G18" s="13">
        <f>SUM(H18:J18)</f>
        <v>118160.88</v>
      </c>
      <c r="H18" s="27" t="s">
        <v>28</v>
      </c>
      <c r="I18" s="27">
        <v>0</v>
      </c>
      <c r="J18" s="28">
        <v>118160.88</v>
      </c>
    </row>
    <row r="19" spans="1:10" s="18" customFormat="1" ht="16.5" thickBot="1">
      <c r="A19" s="15" t="s">
        <v>17</v>
      </c>
      <c r="B19" s="16"/>
      <c r="C19" s="17">
        <f aca="true" t="shared" si="3" ref="C19:J19">SUM(C18:C18)</f>
        <v>773055.23</v>
      </c>
      <c r="D19" s="17">
        <f t="shared" si="3"/>
        <v>0</v>
      </c>
      <c r="E19" s="17">
        <f t="shared" si="3"/>
        <v>0</v>
      </c>
      <c r="F19" s="17">
        <f t="shared" si="3"/>
        <v>773055.23</v>
      </c>
      <c r="G19" s="17">
        <f t="shared" si="3"/>
        <v>118160.88</v>
      </c>
      <c r="H19" s="17">
        <f t="shared" si="3"/>
        <v>0</v>
      </c>
      <c r="I19" s="17">
        <f t="shared" si="3"/>
        <v>0</v>
      </c>
      <c r="J19" s="17">
        <f t="shared" si="3"/>
        <v>118160.88</v>
      </c>
    </row>
    <row r="20" spans="1:10" s="19" customFormat="1" ht="95.25" thickBot="1">
      <c r="A20" s="23" t="s">
        <v>45</v>
      </c>
      <c r="B20" s="26" t="s">
        <v>33</v>
      </c>
      <c r="C20" s="13">
        <f>SUM(D20:F20)</f>
        <v>1000</v>
      </c>
      <c r="D20" s="27">
        <v>0</v>
      </c>
      <c r="E20" s="27">
        <v>0</v>
      </c>
      <c r="F20" s="28">
        <v>1000</v>
      </c>
      <c r="G20" s="13">
        <f>SUM(H20:J20)</f>
        <v>0</v>
      </c>
      <c r="H20" s="27">
        <v>0</v>
      </c>
      <c r="I20" s="27">
        <v>0</v>
      </c>
      <c r="J20" s="28">
        <v>0</v>
      </c>
    </row>
    <row r="21" spans="1:10" s="19" customFormat="1" ht="63.75" thickBot="1">
      <c r="A21" s="24" t="s">
        <v>34</v>
      </c>
      <c r="B21" s="26" t="s">
        <v>35</v>
      </c>
      <c r="C21" s="13">
        <f>SUM(D21:F21)</f>
        <v>76900</v>
      </c>
      <c r="D21" s="27">
        <v>0</v>
      </c>
      <c r="E21" s="27">
        <v>0</v>
      </c>
      <c r="F21" s="28">
        <v>76900</v>
      </c>
      <c r="G21" s="13">
        <f>SUM(H21:J21)</f>
        <v>0</v>
      </c>
      <c r="H21" s="27">
        <v>0</v>
      </c>
      <c r="I21" s="27">
        <v>0</v>
      </c>
      <c r="J21" s="28">
        <v>0</v>
      </c>
    </row>
    <row r="22" spans="1:10" s="14" customFormat="1" ht="63.75" thickBot="1">
      <c r="A22" s="23" t="s">
        <v>36</v>
      </c>
      <c r="B22" s="26" t="s">
        <v>35</v>
      </c>
      <c r="C22" s="13">
        <f>SUM(D22:F22)</f>
        <v>20000</v>
      </c>
      <c r="D22" s="27">
        <v>0</v>
      </c>
      <c r="E22" s="27">
        <v>0</v>
      </c>
      <c r="F22" s="28">
        <v>20000</v>
      </c>
      <c r="G22" s="13">
        <f>SUM(H22:J22)</f>
        <v>17811</v>
      </c>
      <c r="H22" s="27">
        <v>0</v>
      </c>
      <c r="I22" s="27">
        <v>0</v>
      </c>
      <c r="J22" s="28">
        <v>17811</v>
      </c>
    </row>
    <row r="23" spans="1:10" s="18" customFormat="1" ht="16.5" thickBot="1">
      <c r="A23" s="15" t="s">
        <v>17</v>
      </c>
      <c r="B23" s="16"/>
      <c r="C23" s="17">
        <f aca="true" t="shared" si="4" ref="C23:J23">C22+C21+C20</f>
        <v>97900</v>
      </c>
      <c r="D23" s="17">
        <f t="shared" si="4"/>
        <v>0</v>
      </c>
      <c r="E23" s="17">
        <f t="shared" si="4"/>
        <v>0</v>
      </c>
      <c r="F23" s="17">
        <f t="shared" si="4"/>
        <v>97900</v>
      </c>
      <c r="G23" s="17">
        <f t="shared" si="4"/>
        <v>17811</v>
      </c>
      <c r="H23" s="17">
        <f t="shared" si="4"/>
        <v>0</v>
      </c>
      <c r="I23" s="17">
        <f t="shared" si="4"/>
        <v>0</v>
      </c>
      <c r="J23" s="17">
        <f t="shared" si="4"/>
        <v>17811</v>
      </c>
    </row>
    <row r="24" spans="1:10" s="19" customFormat="1" ht="48" thickBot="1">
      <c r="A24" s="23" t="s">
        <v>46</v>
      </c>
      <c r="B24" s="26" t="s">
        <v>37</v>
      </c>
      <c r="C24" s="44">
        <f aca="true" t="shared" si="5" ref="C24:C29">D24+E24+F24</f>
        <v>1576003.3</v>
      </c>
      <c r="D24" s="27">
        <v>0</v>
      </c>
      <c r="E24" s="27">
        <v>0</v>
      </c>
      <c r="F24" s="28">
        <v>1576003.3</v>
      </c>
      <c r="G24" s="13">
        <f aca="true" t="shared" si="6" ref="G24:G29">SUM(H24:J24)</f>
        <v>246721.52</v>
      </c>
      <c r="H24" s="27">
        <v>0</v>
      </c>
      <c r="I24" s="27">
        <v>0</v>
      </c>
      <c r="J24" s="28">
        <v>246721.52</v>
      </c>
    </row>
    <row r="25" spans="1:10" s="18" customFormat="1" ht="16.5" thickBot="1">
      <c r="A25" s="15" t="s">
        <v>17</v>
      </c>
      <c r="B25" s="16"/>
      <c r="C25" s="17">
        <f t="shared" si="5"/>
        <v>1576003.3</v>
      </c>
      <c r="D25" s="17">
        <f>D24</f>
        <v>0</v>
      </c>
      <c r="E25" s="17">
        <f>E24</f>
        <v>0</v>
      </c>
      <c r="F25" s="17">
        <f>F24</f>
        <v>1576003.3</v>
      </c>
      <c r="G25" s="17">
        <f t="shared" si="6"/>
        <v>246721.52</v>
      </c>
      <c r="H25" s="17">
        <f>H24</f>
        <v>0</v>
      </c>
      <c r="I25" s="17">
        <f>I24</f>
        <v>0</v>
      </c>
      <c r="J25" s="17">
        <f>J24</f>
        <v>246721.52</v>
      </c>
    </row>
    <row r="26" spans="1:10" s="19" customFormat="1" ht="48" thickBot="1">
      <c r="A26" s="24" t="s">
        <v>38</v>
      </c>
      <c r="B26" s="26" t="s">
        <v>39</v>
      </c>
      <c r="C26" s="44">
        <f t="shared" si="5"/>
        <v>53400</v>
      </c>
      <c r="D26" s="27">
        <v>0</v>
      </c>
      <c r="E26" s="27">
        <v>0</v>
      </c>
      <c r="F26" s="28">
        <v>53400</v>
      </c>
      <c r="G26" s="13">
        <f t="shared" si="6"/>
        <v>13150.77</v>
      </c>
      <c r="H26" s="27">
        <v>0</v>
      </c>
      <c r="I26" s="27">
        <v>0</v>
      </c>
      <c r="J26" s="28">
        <v>13150.77</v>
      </c>
    </row>
    <row r="27" spans="1:10" s="18" customFormat="1" ht="15.75">
      <c r="A27" s="15" t="s">
        <v>17</v>
      </c>
      <c r="B27" s="16"/>
      <c r="C27" s="17">
        <f t="shared" si="5"/>
        <v>53400</v>
      </c>
      <c r="D27" s="17">
        <f>D26</f>
        <v>0</v>
      </c>
      <c r="E27" s="17">
        <f>E26</f>
        <v>0</v>
      </c>
      <c r="F27" s="17">
        <f>F26</f>
        <v>53400</v>
      </c>
      <c r="G27" s="17">
        <f t="shared" si="6"/>
        <v>13150.77</v>
      </c>
      <c r="H27" s="17">
        <f>H26</f>
        <v>0</v>
      </c>
      <c r="I27" s="17">
        <f>I26</f>
        <v>0</v>
      </c>
      <c r="J27" s="17">
        <f>J26</f>
        <v>13150.77</v>
      </c>
    </row>
    <row r="28" spans="1:10" s="19" customFormat="1" ht="47.25">
      <c r="A28" s="25" t="s">
        <v>40</v>
      </c>
      <c r="B28" s="29" t="s">
        <v>41</v>
      </c>
      <c r="C28" s="44">
        <f t="shared" si="5"/>
        <v>7200</v>
      </c>
      <c r="D28" s="28">
        <v>0</v>
      </c>
      <c r="E28" s="28">
        <v>0</v>
      </c>
      <c r="F28" s="28">
        <v>7200</v>
      </c>
      <c r="G28" s="13">
        <f t="shared" si="6"/>
        <v>7200</v>
      </c>
      <c r="H28" s="28">
        <v>0</v>
      </c>
      <c r="I28" s="28">
        <v>0</v>
      </c>
      <c r="J28" s="28">
        <v>7200</v>
      </c>
    </row>
    <row r="29" spans="1:10" s="18" customFormat="1" ht="15.75">
      <c r="A29" s="15" t="s">
        <v>17</v>
      </c>
      <c r="B29" s="16"/>
      <c r="C29" s="17">
        <f t="shared" si="5"/>
        <v>7200</v>
      </c>
      <c r="D29" s="17">
        <f>D28</f>
        <v>0</v>
      </c>
      <c r="E29" s="17">
        <f>E28</f>
        <v>0</v>
      </c>
      <c r="F29" s="17">
        <f>F28</f>
        <v>7200</v>
      </c>
      <c r="G29" s="17">
        <f t="shared" si="6"/>
        <v>7200</v>
      </c>
      <c r="H29" s="17">
        <f>H28</f>
        <v>0</v>
      </c>
      <c r="I29" s="17">
        <f>I28</f>
        <v>0</v>
      </c>
      <c r="J29" s="17">
        <f>J28</f>
        <v>7200</v>
      </c>
    </row>
    <row r="30" spans="1:10" s="22" customFormat="1" ht="15.75">
      <c r="A30" s="20" t="s">
        <v>14</v>
      </c>
      <c r="B30" s="20"/>
      <c r="C30" s="21">
        <f>C13+C15+C17+C19+C23+C25+C27+C29</f>
        <v>2748665.9699999997</v>
      </c>
      <c r="D30" s="21">
        <f>D13+D15+D17+D19+D23+D25+D27+D29</f>
        <v>0</v>
      </c>
      <c r="E30" s="21">
        <f>E13+E15+E17+E19+E23+E25+E27+E29</f>
        <v>0</v>
      </c>
      <c r="F30" s="21">
        <f>F13+F15+F17+F19+F23+F25+F27+F29</f>
        <v>2748665.9699999997</v>
      </c>
      <c r="G30" s="21">
        <f>G13+G15+G17+G19+G23+G25+G27+G29</f>
        <v>465588.86</v>
      </c>
      <c r="H30" s="21">
        <f>H13+H15+H17+H19+H23+H25+H27+H29</f>
        <v>0</v>
      </c>
      <c r="I30" s="21">
        <f>I13+I15+I17+I19+I23+I25+I27+I29</f>
        <v>0</v>
      </c>
      <c r="J30" s="21">
        <f>J13+J15+J17+J19+J23+J25+J27+J29</f>
        <v>465588.86</v>
      </c>
    </row>
    <row r="31" spans="1:10" s="6" customFormat="1" ht="18.75">
      <c r="A31" s="9"/>
      <c r="B31" s="9"/>
      <c r="C31" s="9"/>
      <c r="D31" s="9"/>
      <c r="E31" s="10"/>
      <c r="F31" s="10"/>
      <c r="G31" s="10"/>
      <c r="H31" s="10"/>
      <c r="I31" s="10"/>
      <c r="J31" s="10"/>
    </row>
    <row r="32" spans="1:10" s="5" customFormat="1" ht="18.75">
      <c r="A32" s="3" t="s">
        <v>13</v>
      </c>
      <c r="B32" s="4" t="s">
        <v>18</v>
      </c>
      <c r="C32" s="4"/>
      <c r="D32" s="4" t="s">
        <v>47</v>
      </c>
      <c r="E32" s="4"/>
      <c r="F32" s="4"/>
      <c r="G32" s="4"/>
      <c r="I32" s="4"/>
      <c r="J32" s="4"/>
    </row>
    <row r="33" spans="1:10" s="5" customFormat="1" ht="18.75">
      <c r="A33" s="3"/>
      <c r="B33" s="4"/>
      <c r="C33" s="4"/>
      <c r="D33" s="4"/>
      <c r="E33" s="4"/>
      <c r="F33" s="4"/>
      <c r="G33" s="4"/>
      <c r="I33" s="4"/>
      <c r="J33" s="4"/>
    </row>
    <row r="34" spans="1:10" s="5" customFormat="1" ht="18.75">
      <c r="A34" s="3" t="s">
        <v>11</v>
      </c>
      <c r="B34" s="4" t="s">
        <v>18</v>
      </c>
      <c r="C34" s="4"/>
      <c r="D34" s="4" t="s">
        <v>48</v>
      </c>
      <c r="E34" s="4"/>
      <c r="F34" s="4"/>
      <c r="G34" s="4"/>
      <c r="I34" s="4"/>
      <c r="J34" s="4"/>
    </row>
    <row r="35" spans="1:10" s="5" customFormat="1" ht="18.75">
      <c r="A35" s="11" t="s">
        <v>49</v>
      </c>
      <c r="B35" s="4"/>
      <c r="C35" s="4"/>
      <c r="D35" s="4"/>
      <c r="E35" s="4"/>
      <c r="F35" s="4"/>
      <c r="G35" s="4"/>
      <c r="I35" s="4"/>
      <c r="J35" s="4"/>
    </row>
    <row r="36" s="5" customFormat="1" ht="12.75"/>
  </sheetData>
  <sheetProtection/>
  <mergeCells count="19"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  <mergeCell ref="A3:J3"/>
    <mergeCell ref="G6:J6"/>
    <mergeCell ref="H7:J8"/>
    <mergeCell ref="B6:B10"/>
    <mergeCell ref="G7:G10"/>
    <mergeCell ref="H9:H10"/>
    <mergeCell ref="I9:I10"/>
    <mergeCell ref="J9:J10"/>
    <mergeCell ref="A5:J5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2016-03-17T07:20:06Z</cp:lastPrinted>
  <dcterms:created xsi:type="dcterms:W3CDTF">2007-07-10T07:46:12Z</dcterms:created>
  <dcterms:modified xsi:type="dcterms:W3CDTF">2016-04-01T12:15:11Z</dcterms:modified>
  <cp:category/>
  <cp:version/>
  <cp:contentType/>
  <cp:contentStatus/>
</cp:coreProperties>
</file>